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9060D6A-0C5B-49C7-A44E-364059FB1870}" xr6:coauthVersionLast="47" xr6:coauthVersionMax="47" xr10:uidLastSave="{00000000-0000-0000-0000-000000000000}"/>
  <bookViews>
    <workbookView xWindow="12000" yWindow="154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<sst xmlns="http://schemas.openxmlformats.org/spreadsheetml/2006/main" count="94" uniqueCount="85">
  <si>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</si>
  <si>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</si>
  <si>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</si>
  <si>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</si>
  <si>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</si>
  <si>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</si>
  <si>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</si>
  <si>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</si>
  <si>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</si>
  <si>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</si>
  <si>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</si>
  <si>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</si>
  <si>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</si>
  <si>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</si>
  <si>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</si>
  <si>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</si>
  <si>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</si>
  <si>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</si>
  <si>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</si>
  <si>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</si>
  <si>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</si>
  <si>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</si>
  <si>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</si>
  <si>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</si>
  <si>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</si>
  <si>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</si>
  <si>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</si>
  <si>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</si>
  <si>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</si>
  <si>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</si>
  <si>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</si>
  <si>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</si>
  <si>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</si>
  <si>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</si>
  <si>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</si>
  <si>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</si>
  <si>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</si>
  <si>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</si>
  <si>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</si>
  <si>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</si>
  <si>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</si>
  <si>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</si>
  <si>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</si>
  <si>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</si>
  <si>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</si>
  <si>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</si>
  <si>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</si>
  <si>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</si>
  <si>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</si>
  <si>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</si>
  <si>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</si>
  <si>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</si>
  <si>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</si>
  <si>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</si>
  <si>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</si>
  <si>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</si>
  <si>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</si>
  <si>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</si>
  <si>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</si>
  <si>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</si>
  <si>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</si>
  <si>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</si>
  <si>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</si>
  <si>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</si>
  <si>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</si>
  <si>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</si>
  <si>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</si>
  <si>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</si>
  <si>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윈도우(OS)및 드라이버설치, 최적화작업 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</si>
  <si>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</si>
  <si>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</si>
  <si>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</si>
  <si>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배윤경 기존고객님</t>
    <phoneticPr fontId="1" type="noConversion"/>
  </si>
  <si>
    <t xml:space="preserve">업그레이드 </t>
    <phoneticPr fontId="1" type="noConversion"/>
  </si>
  <si>
    <t>i5 10400 기존</t>
    <phoneticPr fontId="1" type="noConversion"/>
  </si>
  <si>
    <t>기존쿨러</t>
    <phoneticPr fontId="1" type="noConversion"/>
  </si>
  <si>
    <t>기존메인보드</t>
    <phoneticPr fontId="1" type="noConversion"/>
  </si>
  <si>
    <t>MSI 지포스 RTX 3050 벤투스 2X OC D6 6GB</t>
    <phoneticPr fontId="1" type="noConversion"/>
  </si>
  <si>
    <t xml:space="preserve">SSD확인후, 용량증설 또는 그대로사용 </t>
    <phoneticPr fontId="1" type="noConversion"/>
  </si>
  <si>
    <t xml:space="preserve"> A/S, PC 정밀조립 및 깔끔한 선정리</t>
    <phoneticPr fontId="1" type="noConversion"/>
  </si>
  <si>
    <t>기존메모리 16GB</t>
    <phoneticPr fontId="1" type="noConversion"/>
  </si>
  <si>
    <t>SK하이닉스 Gold P42 M.2 NVMe (1TB)</t>
    <phoneticPr fontId="1" type="noConversion"/>
  </si>
  <si>
    <t>기존케이스</t>
    <phoneticPr fontId="1" type="noConversion"/>
  </si>
  <si>
    <t>기존파워</t>
    <phoneticPr fontId="1" type="noConversion"/>
  </si>
  <si>
    <t>NVME SSD방열판 외장형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</si>
</sst>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7" xfId="0" applyFont="1" applyFill="1" applyBorder="1" applyAlignment="1" applyProtection="1">
      <alignment horizontal="center" vertical="center" wrapText="1"/>
      <protection locked="0"/>
    </xf>
    <xf numFmtId="0" fontId="7" fillId="11" borderId="8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1" sqref="G2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72</v>
      </c>
      <c r="C1" s="117" t="s">
        <v>73</v>
      </c>
      <c r="D1" s="118"/>
      <c r="E1" s="54"/>
      <c r="F1" s="55"/>
      <c r="G1" s="55"/>
      <c r="H1" s="56"/>
    </row>
    <row r="2" spans="1:9" ht="22.5" customHeight="1">
      <c r="A2" s="14" t="s">
        <v>34</v>
      </c>
      <c r="B2" s="15"/>
      <c r="C2" s="119"/>
      <c r="D2" s="120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45938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1"/>
      <c r="C4" s="121"/>
      <c r="D4" s="122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32"/>
      <c r="B6" s="133"/>
      <c r="C6" s="68" t="s">
        <v>74</v>
      </c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34"/>
      <c r="B7" s="135"/>
      <c r="C7" s="68" t="s">
        <v>75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34"/>
      <c r="B8" s="135"/>
      <c r="C8" s="70" t="s">
        <v>76</v>
      </c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34"/>
      <c r="B9" s="135"/>
      <c r="C9" s="68" t="s">
        <v>80</v>
      </c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34"/>
      <c r="B10" s="135"/>
      <c r="C10" s="68" t="s">
        <v>77</v>
      </c>
      <c r="D10" s="69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134"/>
      <c r="B11" s="135"/>
      <c r="C11" s="68" t="s">
        <v>78</v>
      </c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34"/>
      <c r="B12" s="135"/>
      <c r="C12" s="130" t="s">
        <v>81</v>
      </c>
      <c r="D12" s="69"/>
      <c r="E12" s="20" t="s">
        <v>10</v>
      </c>
      <c r="F12" s="21">
        <v>134000</v>
      </c>
      <c r="G12" s="20">
        <v>1</v>
      </c>
      <c r="H12" s="34">
        <f t="shared" si="0"/>
        <v>134000</v>
      </c>
      <c r="I12" s="1"/>
    </row>
    <row r="13" spans="1:9" ht="31.5" customHeight="1">
      <c r="A13" s="134"/>
      <c r="B13" s="135"/>
      <c r="C13" s="126"/>
      <c r="D13" s="12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34"/>
      <c r="B14" s="135"/>
      <c r="C14" s="126" t="s">
        <v>82</v>
      </c>
      <c r="D14" s="127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34"/>
      <c r="B15" s="135"/>
      <c r="C15" s="126" t="s">
        <v>83</v>
      </c>
      <c r="D15" s="127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34"/>
      <c r="B16" s="135"/>
      <c r="C16" s="128"/>
      <c r="D16" s="12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34"/>
      <c r="B17" s="135"/>
      <c r="C17" s="131" t="s">
        <v>79</v>
      </c>
      <c r="D17" s="113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34"/>
      <c r="B18" s="135"/>
      <c r="C18" s="112" t="s">
        <v>68</v>
      </c>
      <c r="D18" s="113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34"/>
      <c r="B19" s="135"/>
      <c r="C19" s="136"/>
      <c r="D19" s="137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34"/>
      <c r="B20" s="135"/>
      <c r="C20" s="124" t="s">
        <v>84</v>
      </c>
      <c r="D20" s="125"/>
      <c r="E20" s="23"/>
      <c r="F20" s="24">
        <v>25000</v>
      </c>
      <c r="G20" s="23">
        <v>1</v>
      </c>
      <c r="H20" s="34">
        <f t="shared" si="0"/>
        <v>25000</v>
      </c>
      <c r="I20" s="1"/>
    </row>
    <row r="21" spans="1:9" ht="12.75" customHeight="1">
      <c r="A21" s="106"/>
      <c r="B21" s="107"/>
      <c r="C21" s="123" t="s">
        <v>12</v>
      </c>
      <c r="D21" s="123"/>
      <c r="E21" s="101">
        <f>SUM(H6:H20)</f>
        <v>499000</v>
      </c>
      <c r="F21" s="101"/>
      <c r="G21" s="39">
        <v>1</v>
      </c>
      <c r="H21" s="65" t="s">
        <v>71</v>
      </c>
      <c r="I21" s="1"/>
    </row>
    <row r="22" spans="1:9" ht="12.75" customHeight="1">
      <c r="A22" s="108"/>
      <c r="B22" s="109"/>
      <c r="C22" s="123"/>
      <c r="D22" s="123"/>
      <c r="E22" s="101">
        <f>E21*G21</f>
        <v>499000</v>
      </c>
      <c r="F22" s="101"/>
      <c r="G22" s="101"/>
      <c r="H22" s="65"/>
      <c r="I22" s="1"/>
    </row>
    <row r="23" spans="1:9" ht="12.75" customHeight="1">
      <c r="A23" s="108"/>
      <c r="B23" s="109"/>
      <c r="C23" s="123"/>
      <c r="D23" s="123"/>
      <c r="E23" s="101"/>
      <c r="F23" s="101"/>
      <c r="G23" s="101"/>
      <c r="H23" s="65"/>
      <c r="I23" s="1"/>
    </row>
    <row r="24" spans="1:9" ht="17.25" customHeight="1">
      <c r="A24" s="108"/>
      <c r="B24" s="109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0"/>
      <c r="B25" s="111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67</v>
      </c>
      <c r="B26" s="82"/>
      <c r="C26" s="114"/>
      <c r="D26" s="114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4"/>
      <c r="D27" s="114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4"/>
      <c r="D28" s="114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4"/>
      <c r="D29" s="114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4"/>
      <c r="D30" s="114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4"/>
      <c r="D31" s="11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70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69</v>
      </c>
      <c r="F36" s="74">
        <f>SUM(E22,E34)</f>
        <v>499000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49900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548900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16" t="s">
        <v>43</v>
      </c>
      <c r="G41" s="116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5"/>
      <c r="B43" s="115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5" t="s">
        <v>54</v>
      </c>
      <c r="B3" s="115"/>
      <c r="C3" s="115"/>
      <c r="E3" t="s">
        <v>47</v>
      </c>
      <c r="F3">
        <f>Sheet1!F36</f>
        <v>499000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-1100</v>
      </c>
      <c r="D6" t="s">
        <v>50</v>
      </c>
    </row>
    <row r="8" spans="1:7">
      <c r="A8" s="115" t="s">
        <v>55</v>
      </c>
      <c r="B8" s="115"/>
      <c r="C8" s="11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498999.99999999994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499000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499000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2025-10-08T02:48:27Z</cp:lastPrinted>
  <dcterms:created xsi:type="dcterms:W3CDTF">2019-03-28T03:58:09Z</dcterms:created>
  <dcterms:modified xsi:type="dcterms:W3CDTF">2025-10-08T05:59:52Z</dcterms:modified>
</cp:coreProperties>
</file>