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4BD806BB-2B1D-4C4B-8852-EDF7C12DAE97}" xr6:coauthVersionLast="47" xr6:coauthVersionMax="47" xr10:uidLastSave="{00000000-0000-0000-0000-000000000000}"/>
  <bookViews>
    <workbookView xWindow="3855" yWindow="1530" windowWidth="21885" windowHeight="1789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<sst xmlns="http://schemas.openxmlformats.org/spreadsheetml/2006/main" count="103" uniqueCount="94">
  <si>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</si>
  <si>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</si>
  <si>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</si>
  <si>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</si>
  <si>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</si>
  <si>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</si>
  <si>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</si>
  <si>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</si>
  <si>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</si>
  <si>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</si>
  <si>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</si>
  <si>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</si>
  <si>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</si>
  <si>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</si>
  <si>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</si>
  <si>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</si>
  <si>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</si>
  <si>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</si>
  <si>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</si>
  <si>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</si>
  <si>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</si>
  <si>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</si>
  <si>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</si>
  <si>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</si>
  <si>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</si>
  <si>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</si>
  <si>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</si>
  <si>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</si>
  <si>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</si>
  <si>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</si>
  <si>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</si>
  <si>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</si>
  <si>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</si>
  <si>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</si>
  <si>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</si>
  <si>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</si>
  <si>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</si>
  <si>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</si>
  <si>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</si>
  <si>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</si>
  <si>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</si>
  <si>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</si>
  <si>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</si>
  <si>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</si>
  <si>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</si>
  <si>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</si>
  <si>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</si>
  <si>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</si>
  <si>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</si>
  <si>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</si>
  <si>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</si>
  <si>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</si>
  <si>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</si>
  <si>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</si>
  <si>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</si>
  <si>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</si>
  <si>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</si>
  <si>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</si>
  <si>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</si>
  <si>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</si>
  <si>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</si>
  <si>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</si>
  <si>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</si>
  <si>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</si>
  <si>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</si>
  <si>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</si>
  <si>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</si>
  <si>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</si>
  <si>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</si>
  <si>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</si>
  <si>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</si>
  <si>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</si>
  <si>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</si>
  <si>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</si>
  <si>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</si>
  <si>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</si>
  <si>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</si>
  <si>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인텔 코어i3-13세대 13100F (랩터레이크)</t>
    <phoneticPr fontId="1" type="noConversion"/>
  </si>
  <si>
    <t>인텔정품쿨러</t>
    <phoneticPr fontId="1" type="noConversion"/>
  </si>
  <si>
    <t>MSI PRO H610M-E DDR4</t>
    <phoneticPr fontId="1" type="noConversion"/>
  </si>
  <si>
    <t>비즈텍 TREAVE DDR4-3200 CL22 (16GB)</t>
    <phoneticPr fontId="1" type="noConversion"/>
  </si>
  <si>
    <t>MSI 지포스 GT1030 에어로 ITX OC D4 2GB</t>
    <phoneticPr fontId="1" type="noConversion"/>
  </si>
  <si>
    <t>Western Digital WD Blue SN580 M.2 NVMe (500GB)</t>
    <phoneticPr fontId="1" type="noConversion"/>
  </si>
  <si>
    <t>에너지옵티머스 EXCEL II 500W 80PLUS스탠다드 230V EU 벌크</t>
    <phoneticPr fontId="1" type="noConversion"/>
  </si>
  <si>
    <t>신상윤(포토일러작업)</t>
    <phoneticPr fontId="1" type="noConversion"/>
  </si>
  <si>
    <t xml:space="preserve">유선키보드 셋트 </t>
    <phoneticPr fontId="1" type="noConversion"/>
  </si>
  <si>
    <t>마우스패드</t>
    <phoneticPr fontId="1" type="noConversion"/>
  </si>
  <si>
    <t>키보드</t>
    <phoneticPr fontId="1" type="noConversion"/>
  </si>
  <si>
    <t>패드</t>
    <phoneticPr fontId="1" type="noConversion"/>
  </si>
  <si>
    <t>컴이지 킹덤 박스 미니 (블랙)</t>
    <phoneticPr fontId="1" type="noConversion"/>
  </si>
  <si>
    <t>택배 이중에어캡 포장배송</t>
    <phoneticPr fontId="1" type="noConversion"/>
  </si>
  <si>
    <t>배송비</t>
    <phoneticPr fontId="1" type="noConversion"/>
  </si>
  <si>
    <t>박규원 010 3725 0708
경기도 성남시 분당구 판교원로 82번길60  경남아너스빌 @ 1412동601호</t>
    <phoneticPr fontId="1" type="noConversion"/>
  </si>
  <si>
    <t>10월 15 일 수요일 출고!! 16일무조건도착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</si>
</sst>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7" zoomScaleNormal="100" zoomScaleSheetLayoutView="100" workbookViewId="0">
      <selection activeCell="C27" sqref="C27:D27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84</v>
      </c>
      <c r="C1" s="121" t="s">
        <v>69</v>
      </c>
      <c r="D1" s="122"/>
      <c r="E1" s="54"/>
      <c r="F1" s="55"/>
      <c r="G1" s="55"/>
      <c r="H1" s="56"/>
    </row>
    <row r="2" spans="1:9" ht="22.5" customHeight="1">
      <c r="A2" s="14" t="s">
        <v>34</v>
      </c>
      <c r="B2" s="15">
        <v>1020147787</v>
      </c>
      <c r="C2" s="123"/>
      <c r="D2" s="124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45934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5" t="s">
        <v>92</v>
      </c>
      <c r="C4" s="126"/>
      <c r="D4" s="127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 t="s">
        <v>77</v>
      </c>
      <c r="D6" s="69"/>
      <c r="E6" s="20" t="s">
        <v>6</v>
      </c>
      <c r="F6" s="21">
        <v>120000</v>
      </c>
      <c r="G6" s="20">
        <v>1</v>
      </c>
      <c r="H6" s="34">
        <f>F6*G6</f>
        <v>120000</v>
      </c>
      <c r="I6" s="1"/>
    </row>
    <row r="7" spans="1:9" ht="24" customHeight="1">
      <c r="A7" s="108"/>
      <c r="B7" s="109"/>
      <c r="C7" s="68" t="s">
        <v>78</v>
      </c>
      <c r="D7" s="69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 t="s">
        <v>79</v>
      </c>
      <c r="D8" s="71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108"/>
      <c r="B9" s="109"/>
      <c r="C9" s="68" t="s">
        <v>80</v>
      </c>
      <c r="D9" s="69"/>
      <c r="E9" s="20" t="s">
        <v>8</v>
      </c>
      <c r="F9" s="21">
        <v>52000</v>
      </c>
      <c r="G9" s="20">
        <v>1</v>
      </c>
      <c r="H9" s="34">
        <f t="shared" si="0"/>
        <v>52000</v>
      </c>
      <c r="I9" s="1"/>
    </row>
    <row r="10" spans="1:9" ht="24" customHeight="1">
      <c r="A10" s="108"/>
      <c r="B10" s="109"/>
      <c r="C10" s="68" t="s">
        <v>81</v>
      </c>
      <c r="D10" s="69"/>
      <c r="E10" s="20" t="s">
        <v>9</v>
      </c>
      <c r="F10" s="21">
        <v>105000</v>
      </c>
      <c r="G10" s="20">
        <v>1</v>
      </c>
      <c r="H10" s="34">
        <f t="shared" si="0"/>
        <v>105000</v>
      </c>
      <c r="I10" s="1"/>
    </row>
    <row r="11" spans="1:9" ht="24" customHeight="1">
      <c r="A11" s="108"/>
      <c r="B11" s="109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7" t="s">
        <v>82</v>
      </c>
      <c r="D12" s="69"/>
      <c r="E12" s="20" t="s">
        <v>10</v>
      </c>
      <c r="F12" s="21">
        <v>58000</v>
      </c>
      <c r="G12" s="20">
        <v>1</v>
      </c>
      <c r="H12" s="34">
        <f t="shared" si="0"/>
        <v>58000</v>
      </c>
      <c r="I12" s="1"/>
    </row>
    <row r="13" spans="1:9" ht="31.5" customHeight="1">
      <c r="A13" s="108"/>
      <c r="B13" s="109"/>
      <c r="C13" s="131"/>
      <c r="D13" s="132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31" t="s">
        <v>89</v>
      </c>
      <c r="D14" s="132"/>
      <c r="E14" s="20" t="s">
        <v>62</v>
      </c>
      <c r="F14" s="21">
        <v>17000</v>
      </c>
      <c r="G14" s="20">
        <v>1</v>
      </c>
      <c r="H14" s="34">
        <f t="shared" si="0"/>
        <v>17000</v>
      </c>
      <c r="I14" s="1"/>
    </row>
    <row r="15" spans="1:9" ht="24" customHeight="1">
      <c r="A15" s="108"/>
      <c r="B15" s="109"/>
      <c r="C15" s="131" t="s">
        <v>83</v>
      </c>
      <c r="D15" s="132"/>
      <c r="E15" s="20" t="s">
        <v>63</v>
      </c>
      <c r="F15" s="21">
        <v>37000</v>
      </c>
      <c r="G15" s="20">
        <v>1</v>
      </c>
      <c r="H15" s="34">
        <f t="shared" si="0"/>
        <v>37000</v>
      </c>
      <c r="I15" s="1"/>
    </row>
    <row r="16" spans="1:9" ht="24" customHeight="1">
      <c r="A16" s="108"/>
      <c r="B16" s="109"/>
      <c r="C16" s="133"/>
      <c r="D16" s="134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8" t="s">
        <v>71</v>
      </c>
      <c r="D17" s="117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08"/>
      <c r="B18" s="109"/>
      <c r="C18" s="116" t="s">
        <v>72</v>
      </c>
      <c r="D18" s="117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5" t="s">
        <v>73</v>
      </c>
      <c r="D19" s="136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9"/>
      <c r="D20" s="130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8" t="s">
        <v>12</v>
      </c>
      <c r="D21" s="128"/>
      <c r="E21" s="101">
        <f>SUM(H6:H20)</f>
        <v>550000</v>
      </c>
      <c r="F21" s="101"/>
      <c r="G21" s="39">
        <v>1</v>
      </c>
      <c r="H21" s="65" t="s">
        <v>76</v>
      </c>
      <c r="I21" s="1"/>
    </row>
    <row r="22" spans="1:9" ht="12.75" customHeight="1">
      <c r="A22" s="112"/>
      <c r="B22" s="113"/>
      <c r="C22" s="128"/>
      <c r="D22" s="128"/>
      <c r="E22" s="101">
        <f>E21*G21</f>
        <v>550000</v>
      </c>
      <c r="F22" s="101"/>
      <c r="G22" s="101"/>
      <c r="H22" s="65"/>
      <c r="I22" s="1"/>
    </row>
    <row r="23" spans="1:9" ht="12.75" customHeight="1">
      <c r="A23" s="112"/>
      <c r="B23" s="113"/>
      <c r="C23" s="128"/>
      <c r="D23" s="128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85</v>
      </c>
      <c r="D25" s="98"/>
      <c r="E25" s="41" t="s">
        <v>87</v>
      </c>
      <c r="F25" s="37">
        <v>0</v>
      </c>
      <c r="G25" s="38">
        <v>1</v>
      </c>
      <c r="H25" s="42">
        <f>F25*G25</f>
        <v>0</v>
      </c>
      <c r="I25" s="1"/>
    </row>
    <row r="26" spans="1:9" ht="25.15" customHeight="1">
      <c r="A26" s="81" t="s">
        <v>68</v>
      </c>
      <c r="B26" s="82"/>
      <c r="C26" s="118" t="s">
        <v>86</v>
      </c>
      <c r="D26" s="118"/>
      <c r="E26" s="41" t="s">
        <v>88</v>
      </c>
      <c r="F26" s="37">
        <v>0</v>
      </c>
      <c r="G26" s="38">
        <v>1</v>
      </c>
      <c r="H26" s="42">
        <f>F26*G26</f>
        <v>0</v>
      </c>
      <c r="I26" s="1"/>
    </row>
    <row r="27" spans="1:9">
      <c r="A27" s="83"/>
      <c r="B27" s="84"/>
      <c r="C27" s="118" t="s">
        <v>93</v>
      </c>
      <c r="D27" s="118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8"/>
      <c r="D28" s="118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8" t="s">
        <v>90</v>
      </c>
      <c r="D29" s="118"/>
      <c r="E29" s="41" t="s">
        <v>91</v>
      </c>
      <c r="F29" s="37">
        <v>10000</v>
      </c>
      <c r="G29" s="38">
        <v>1</v>
      </c>
      <c r="H29" s="42">
        <f t="shared" si="1"/>
        <v>10000</v>
      </c>
      <c r="I29" s="1"/>
    </row>
    <row r="30" spans="1:9">
      <c r="A30" s="83"/>
      <c r="B30" s="84"/>
      <c r="C30" s="118"/>
      <c r="D30" s="118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8"/>
      <c r="D31" s="118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10000</v>
      </c>
      <c r="F34" s="103"/>
      <c r="G34" s="103"/>
      <c r="H34" s="63" t="s">
        <v>75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74</v>
      </c>
      <c r="F36" s="74">
        <f>SUM(E22,E34)</f>
        <v>560000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56000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616000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0" t="s">
        <v>43</v>
      </c>
      <c r="G41" s="120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9"/>
      <c r="B43" s="119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9" t="s">
        <v>54</v>
      </c>
      <c r="B3" s="119"/>
      <c r="C3" s="119"/>
      <c r="E3" t="s">
        <v>47</v>
      </c>
      <c r="F3">
        <f>Sheet1!F36</f>
        <v>560000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66000</v>
      </c>
      <c r="D6" t="s">
        <v>50</v>
      </c>
    </row>
    <row r="8" spans="1:7">
      <c r="A8" s="119" t="s">
        <v>55</v>
      </c>
      <c r="B8" s="119"/>
      <c r="C8" s="119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560000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560000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560000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2025-10-02T05:42:51Z</cp:lastPrinted>
  <dcterms:created xsi:type="dcterms:W3CDTF">2019-03-28T03:58:09Z</dcterms:created>
  <dcterms:modified xsi:type="dcterms:W3CDTF">2025-10-04T05:21:04Z</dcterms:modified>
</cp:coreProperties>
</file>