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06EF1D4-8945-468B-912E-ABE03F28ECAF}" xr6:coauthVersionLast="47" xr6:coauthVersionMax="47" xr10:uidLastSave="{00000000-0000-0000-0000-000000000000}"/>
  <bookViews>
    <workbookView xWindow="10845" yWindow="120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<sst xmlns="http://schemas.openxmlformats.org/spreadsheetml/2006/main" count="98" uniqueCount="88">
  <si>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</si>
  <si>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</si>
  <si>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</si>
  <si>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</si>
  <si>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</si>
  <si>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</si>
  <si>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</si>
  <si>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</si>
  <si>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</si>
  <si>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</si>
  <si>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</si>
  <si>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</si>
  <si>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</si>
  <si>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</si>
  <si>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</si>
  <si>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</si>
  <si>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</si>
  <si>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</si>
  <si>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</si>
  <si>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</si>
  <si>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</si>
  <si>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</si>
  <si>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</si>
  <si>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</si>
  <si>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</si>
  <si>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</si>
  <si>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</si>
  <si>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</si>
  <si>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</si>
  <si>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</si>
  <si>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</si>
  <si>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</si>
  <si>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</si>
  <si>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</si>
  <si>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</si>
  <si>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</si>
  <si>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</si>
  <si>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</si>
  <si>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</si>
  <si>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</si>
  <si>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</si>
  <si>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</si>
  <si>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</si>
  <si>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</si>
  <si>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</si>
  <si>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</si>
  <si>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</si>
  <si>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</si>
  <si>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</si>
  <si>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</si>
  <si>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</si>
  <si>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</si>
  <si>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</si>
  <si>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</si>
  <si>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</si>
  <si>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</si>
  <si>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</si>
  <si>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</si>
  <si>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</si>
  <si>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</si>
  <si>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</si>
  <si>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</si>
  <si>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</si>
  <si>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</si>
  <si>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</si>
  <si>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</si>
  <si>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</si>
  <si>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</si>
  <si>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</si>
  <si>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</si>
  <si>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</si>
  <si>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</si>
  <si>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</si>
  <si>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</si>
  <si>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</si>
  <si>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</si>
  <si>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 울트라7 시리즈2 265KF (애로우레이크) (정품)</t>
    <phoneticPr fontId="1" type="noConversion"/>
  </si>
  <si>
    <t>3RSYS Socoool RC1900 ARGB 솔더링 (블랙)</t>
    <phoneticPr fontId="1" type="noConversion"/>
  </si>
  <si>
    <t>MSI MAG B860M 박격포 WIFI</t>
    <phoneticPr fontId="1" type="noConversion"/>
  </si>
  <si>
    <t>TeamGroup DDR5-5600 CL46 Elite 서린 (32GB)</t>
    <phoneticPr fontId="1" type="noConversion"/>
  </si>
  <si>
    <t>MSI 지포스 RTX 5070 쉐도우 2X OC D7 12GB</t>
    <phoneticPr fontId="1" type="noConversion"/>
  </si>
  <si>
    <t>솔리다임 P44 Pro M.2 NVMe 벌크 (2TB)</t>
    <phoneticPr fontId="1" type="noConversion"/>
  </si>
  <si>
    <t>마이크로닉스 COOLMAX 스테디 (블랙)</t>
    <phoneticPr fontId="1" type="noConversion"/>
  </si>
  <si>
    <t>마이크로닉스 Classic II 풀체인지 700W 80PLUS브론즈 ATX3.1</t>
    <phoneticPr fontId="1" type="noConversion"/>
  </si>
  <si>
    <t>원아이 (디자인 및 게임)</t>
    <phoneticPr fontId="1" type="noConversion"/>
  </si>
  <si>
    <t>추석지난후-  단가표 나오는대로 재견적및 구매!(디큐컴퍼니직원)</t>
    <phoneticPr fontId="1" type="noConversion"/>
  </si>
  <si>
    <t>G.SKILL D5 CL36 FLAREX5 J 64G  단가동일(행사)</t>
    <phoneticPr fontId="1" type="noConversion"/>
  </si>
  <si>
    <t>메모리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</si>
</sst>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10" sqref="G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1" t="s">
        <v>68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1042401937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45941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85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69</v>
      </c>
      <c r="B6" s="107"/>
      <c r="C6" s="68" t="s">
        <v>76</v>
      </c>
      <c r="D6" s="69"/>
      <c r="E6" s="20" t="s">
        <v>6</v>
      </c>
      <c r="F6" s="21">
        <v>445000</v>
      </c>
      <c r="G6" s="20">
        <v>1</v>
      </c>
      <c r="H6" s="34">
        <f>F6*G6</f>
        <v>445000</v>
      </c>
      <c r="I6" s="1"/>
    </row>
    <row r="7" spans="1:9" ht="24" customHeight="1">
      <c r="A7" s="108"/>
      <c r="B7" s="109"/>
      <c r="C7" s="68" t="s">
        <v>77</v>
      </c>
      <c r="D7" s="69"/>
      <c r="E7" s="22" t="s">
        <v>11</v>
      </c>
      <c r="F7" s="21">
        <v>78000</v>
      </c>
      <c r="G7" s="20">
        <v>1</v>
      </c>
      <c r="H7" s="34">
        <f t="shared" ref="H7:H20" si="0">F7*G7</f>
        <v>78000</v>
      </c>
      <c r="I7" s="1"/>
    </row>
    <row r="8" spans="1:9" ht="25.5" customHeight="1">
      <c r="A8" s="108"/>
      <c r="B8" s="109"/>
      <c r="C8" s="70" t="s">
        <v>78</v>
      </c>
      <c r="D8" s="71"/>
      <c r="E8" s="20" t="s">
        <v>7</v>
      </c>
      <c r="F8" s="21">
        <v>282000</v>
      </c>
      <c r="G8" s="20">
        <v>1</v>
      </c>
      <c r="H8" s="34">
        <f t="shared" si="0"/>
        <v>282000</v>
      </c>
      <c r="I8" s="1"/>
    </row>
    <row r="9" spans="1:9" ht="37.5" customHeight="1">
      <c r="A9" s="108"/>
      <c r="B9" s="109"/>
      <c r="C9" s="68" t="s">
        <v>79</v>
      </c>
      <c r="D9" s="69"/>
      <c r="E9" s="20" t="s">
        <v>8</v>
      </c>
      <c r="F9" s="21">
        <v>145000</v>
      </c>
      <c r="G9" s="20">
        <v>2</v>
      </c>
      <c r="H9" s="34">
        <f t="shared" si="0"/>
        <v>290000</v>
      </c>
      <c r="I9" s="1"/>
    </row>
    <row r="10" spans="1:9" ht="24" customHeight="1">
      <c r="A10" s="108"/>
      <c r="B10" s="109"/>
      <c r="C10" s="68" t="s">
        <v>80</v>
      </c>
      <c r="D10" s="69"/>
      <c r="E10" s="20" t="s">
        <v>9</v>
      </c>
      <c r="F10" s="21">
        <v>854000</v>
      </c>
      <c r="G10" s="20">
        <v>1</v>
      </c>
      <c r="H10" s="34">
        <f t="shared" si="0"/>
        <v>854000</v>
      </c>
      <c r="I10" s="1"/>
    </row>
    <row r="11" spans="1:9" ht="24" customHeight="1">
      <c r="A11" s="108"/>
      <c r="B11" s="109"/>
      <c r="C11" s="68"/>
      <c r="D11" s="69"/>
      <c r="E11" s="20" t="s">
        <v>9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81</v>
      </c>
      <c r="D12" s="69"/>
      <c r="E12" s="20" t="s">
        <v>10</v>
      </c>
      <c r="F12" s="21">
        <v>200000</v>
      </c>
      <c r="G12" s="20">
        <v>1</v>
      </c>
      <c r="H12" s="34">
        <f t="shared" si="0"/>
        <v>200000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82</v>
      </c>
      <c r="D14" s="131"/>
      <c r="E14" s="20" t="s">
        <v>61</v>
      </c>
      <c r="F14" s="21">
        <v>43000</v>
      </c>
      <c r="G14" s="20">
        <v>1</v>
      </c>
      <c r="H14" s="34">
        <f t="shared" si="0"/>
        <v>43000</v>
      </c>
      <c r="I14" s="1"/>
    </row>
    <row r="15" spans="1:9" ht="24" customHeight="1">
      <c r="A15" s="108"/>
      <c r="B15" s="109"/>
      <c r="C15" s="130" t="s">
        <v>83</v>
      </c>
      <c r="D15" s="131"/>
      <c r="E15" s="20" t="s">
        <v>62</v>
      </c>
      <c r="F15" s="21">
        <v>81000</v>
      </c>
      <c r="G15" s="20">
        <v>1</v>
      </c>
      <c r="H15" s="34">
        <f t="shared" si="0"/>
        <v>81000</v>
      </c>
      <c r="I15" s="1"/>
    </row>
    <row r="16" spans="1:9" ht="24" customHeight="1">
      <c r="A16" s="108"/>
      <c r="B16" s="109"/>
      <c r="C16" s="132"/>
      <c r="D16" s="133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70</v>
      </c>
      <c r="D17" s="117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71</v>
      </c>
      <c r="D18" s="117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72</v>
      </c>
      <c r="D19" s="135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60</v>
      </c>
      <c r="B21" s="111"/>
      <c r="C21" s="127" t="s">
        <v>12</v>
      </c>
      <c r="D21" s="127"/>
      <c r="E21" s="101">
        <f>SUM(H6:H20)</f>
        <v>2353000</v>
      </c>
      <c r="F21" s="101"/>
      <c r="G21" s="39">
        <v>1</v>
      </c>
      <c r="H21" s="65" t="s">
        <v>75</v>
      </c>
      <c r="I21" s="1"/>
    </row>
    <row r="22" spans="1:9" ht="12.75" customHeight="1">
      <c r="A22" s="112"/>
      <c r="B22" s="113"/>
      <c r="C22" s="127"/>
      <c r="D22" s="127"/>
      <c r="E22" s="101">
        <f>E21*G21</f>
        <v>2353000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86</v>
      </c>
      <c r="D25" s="98"/>
      <c r="E25" s="41" t="s">
        <v>87</v>
      </c>
      <c r="F25" s="37">
        <v>290000</v>
      </c>
      <c r="G25" s="38"/>
      <c r="H25" s="42">
        <f>F25*G25</f>
        <v>0</v>
      </c>
      <c r="I25" s="1"/>
    </row>
    <row r="26" spans="1:9" ht="25.15" customHeight="1">
      <c r="A26" s="81" t="s">
        <v>67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74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73</v>
      </c>
      <c r="F36" s="74">
        <f>SUM(E22,E34)</f>
        <v>2353000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235300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58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59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2588300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53</v>
      </c>
      <c r="B3" s="119"/>
      <c r="C3" s="119"/>
      <c r="E3" t="s">
        <v>46</v>
      </c>
      <c r="F3">
        <f>Sheet1!F36</f>
        <v>2353000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2038300.0000000002</v>
      </c>
      <c r="D6" t="s">
        <v>49</v>
      </c>
    </row>
    <row r="8" spans="1:7">
      <c r="A8" s="119" t="s">
        <v>54</v>
      </c>
      <c r="B8" s="119"/>
      <c r="C8" s="119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2353000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2353000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2353000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2025-09-30T09:41:56Z</cp:lastPrinted>
  <dcterms:created xsi:type="dcterms:W3CDTF">2019-03-28T03:58:09Z</dcterms:created>
  <dcterms:modified xsi:type="dcterms:W3CDTF">2025-10-11T09:25:21Z</dcterms:modified>
</cp:coreProperties>
</file>