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4338AA2-E5A2-4B21-A43D-6A50F3F6B32A}" xr6:coauthVersionLast="47" xr6:coauthVersionMax="47" xr10:uidLastSave="{00000000-0000-0000-0000-000000000000}"/>
  <bookViews>
    <workbookView xWindow="8310" yWindow="0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<sst xmlns="http://schemas.openxmlformats.org/spreadsheetml/2006/main" count="97" uniqueCount="88">
  <si>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</si>
  <si>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</si>
  <si>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</si>
  <si>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</si>
  <si>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</si>
  <si>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</si>
  <si>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</si>
  <si>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</si>
  <si>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</si>
  <si>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</si>
  <si>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</si>
  <si>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</si>
  <si>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</si>
  <si>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</si>
  <si>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</si>
  <si>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</si>
  <si>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</si>
  <si>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</si>
  <si>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</si>
  <si>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</si>
  <si>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</si>
  <si>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</si>
  <si>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</si>
  <si>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</si>
  <si>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</si>
  <si>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</si>
  <si>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</si>
  <si>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</si>
  <si>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</si>
  <si>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</si>
  <si>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</si>
  <si>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</si>
  <si>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</si>
  <si>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</si>
  <si>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</si>
  <si>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</si>
  <si>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</si>
  <si>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</si>
  <si>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</si>
  <si>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</si>
  <si>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</si>
  <si>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</si>
  <si>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</si>
  <si>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</si>
  <si>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</si>
  <si>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</si>
  <si>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</si>
  <si>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</si>
  <si>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</si>
  <si>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</si>
  <si>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</si>
  <si>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</si>
  <si>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</si>
  <si>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</si>
  <si>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</si>
  <si>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</si>
  <si>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</si>
  <si>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</si>
  <si>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</si>
  <si>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</si>
  <si>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</si>
  <si>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</si>
  <si>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</si>
  <si>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</si>
  <si>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</si>
  <si>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</si>
  <si>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</si>
  <si>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</si>
  <si>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</si>
  <si>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</si>
  <si>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</si>
  <si>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</si>
  <si>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</si>
  <si>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</si>
  <si>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</si>
  <si>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</si>
  <si>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 xml:space="preserve">DEEPCOOL AG400 </t>
    <phoneticPr fontId="1" type="noConversion"/>
  </si>
  <si>
    <t>MSI 지포스 RTX 5060 벤투스 2X OC D7 8GB</t>
    <phoneticPr fontId="1" type="noConversion"/>
  </si>
  <si>
    <t>앱코 U30 마린 (블랙)</t>
    <phoneticPr fontId="1" type="noConversion"/>
  </si>
  <si>
    <t>마이크로닉스 Classic II 풀체인지 700W 80PLUS브론즈 ATX3.1</t>
    <phoneticPr fontId="1" type="noConversion"/>
  </si>
  <si>
    <t>인텔 코어i5-14세대 14400F (랩터레이크 리프레시)벌크 (사제쿨러활용)</t>
    <phoneticPr fontId="1" type="noConversion"/>
  </si>
  <si>
    <t>김완규님 (전산회계+고사양으로)</t>
    <phoneticPr fontId="1" type="noConversion"/>
  </si>
  <si>
    <t xml:space="preserve">솔리다임 P44 Pro M.2 NVMe (1TB)p41동급  하이닉스 자회사 !! </t>
    <phoneticPr fontId="1" type="noConversion"/>
  </si>
  <si>
    <t xml:space="preserve">ASRock B760M Pro RS D5 </t>
    <phoneticPr fontId="1" type="noConversion"/>
  </si>
  <si>
    <t>경기도 용인시 기흥구 중동 852-2  1104호 김호겸 010 4715 4713</t>
    <phoneticPr fontId="1" type="noConversion"/>
  </si>
  <si>
    <t>배송비 서비스 +장패드</t>
    <phoneticPr fontId="1" type="noConversion"/>
  </si>
  <si>
    <t>마이크론 Crucial DDR5-5600 CL46 대원씨티에스 (16GB)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</si>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</sst>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9" fillId="7" borderId="14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E9" sqref="E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81</v>
      </c>
      <c r="C1" s="121" t="s">
        <v>68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1093676719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45848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84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69</v>
      </c>
      <c r="B6" s="107"/>
      <c r="C6" s="68" t="s">
        <v>80</v>
      </c>
      <c r="D6" s="69"/>
      <c r="E6" s="20" t="s">
        <v>6</v>
      </c>
      <c r="F6" s="21">
        <v>170000</v>
      </c>
      <c r="G6" s="20">
        <v>1</v>
      </c>
      <c r="H6" s="34">
        <f>F6*G6</f>
        <v>170000</v>
      </c>
      <c r="I6" s="1"/>
    </row>
    <row r="7" spans="1:9" ht="24" customHeight="1">
      <c r="A7" s="108"/>
      <c r="B7" s="109"/>
      <c r="C7" s="68" t="s">
        <v>76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83</v>
      </c>
      <c r="D8" s="71"/>
      <c r="E8" s="20" t="s">
        <v>7</v>
      </c>
      <c r="F8" s="21">
        <v>170000</v>
      </c>
      <c r="G8" s="20">
        <v>1</v>
      </c>
      <c r="H8" s="34">
        <f t="shared" si="0"/>
        <v>170000</v>
      </c>
      <c r="I8" s="1"/>
    </row>
    <row r="9" spans="1:9" ht="37.5" customHeight="1">
      <c r="A9" s="108"/>
      <c r="B9" s="109"/>
      <c r="C9" s="140" t="s">
        <v>86</v>
      </c>
      <c r="D9" s="141"/>
      <c r="E9" s="20" t="s">
        <v>8</v>
      </c>
      <c r="F9" s="21">
        <v>68000</v>
      </c>
      <c r="G9" s="20">
        <v>2</v>
      </c>
      <c r="H9" s="34">
        <f t="shared" si="0"/>
        <v>136000</v>
      </c>
      <c r="I9" s="1"/>
    </row>
    <row r="10" spans="1:9" ht="24" customHeight="1">
      <c r="A10" s="108"/>
      <c r="B10" s="109"/>
      <c r="C10" s="68" t="s">
        <v>77</v>
      </c>
      <c r="D10" s="69"/>
      <c r="E10" s="20" t="s">
        <v>9</v>
      </c>
      <c r="F10" s="21">
        <v>500000</v>
      </c>
      <c r="G10" s="20">
        <v>1</v>
      </c>
      <c r="H10" s="34">
        <f t="shared" si="0"/>
        <v>500000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130000</v>
      </c>
      <c r="G12" s="20">
        <v>1</v>
      </c>
      <c r="H12" s="34">
        <f t="shared" si="0"/>
        <v>130000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78</v>
      </c>
      <c r="D14" s="131"/>
      <c r="E14" s="20" t="s">
        <v>61</v>
      </c>
      <c r="F14" s="21">
        <v>40000</v>
      </c>
      <c r="G14" s="20">
        <v>1</v>
      </c>
      <c r="H14" s="34">
        <f t="shared" si="0"/>
        <v>40000</v>
      </c>
      <c r="I14" s="1"/>
    </row>
    <row r="15" spans="1:9" ht="24" customHeight="1">
      <c r="A15" s="108"/>
      <c r="B15" s="109"/>
      <c r="C15" s="130" t="s">
        <v>79</v>
      </c>
      <c r="D15" s="131"/>
      <c r="E15" s="20" t="s">
        <v>62</v>
      </c>
      <c r="F15" s="21">
        <v>81000</v>
      </c>
      <c r="G15" s="20">
        <v>1</v>
      </c>
      <c r="H15" s="34">
        <f t="shared" si="0"/>
        <v>81000</v>
      </c>
      <c r="I15" s="1"/>
    </row>
    <row r="16" spans="1:9" ht="24" customHeight="1">
      <c r="A16" s="108"/>
      <c r="B16" s="109"/>
      <c r="C16" s="132"/>
      <c r="D16" s="133"/>
      <c r="E16" s="20" t="s">
        <v>63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70</v>
      </c>
      <c r="D17" s="117"/>
      <c r="E17" s="23" t="s">
        <v>64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71</v>
      </c>
      <c r="D18" s="117"/>
      <c r="E18" s="23" t="s">
        <v>65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72</v>
      </c>
      <c r="D19" s="135"/>
      <c r="E19" s="20" t="s">
        <v>66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60</v>
      </c>
      <c r="B21" s="111"/>
      <c r="C21" s="127" t="s">
        <v>12</v>
      </c>
      <c r="D21" s="127"/>
      <c r="E21" s="101">
        <f>SUM(H6:H20)</f>
        <v>1332000</v>
      </c>
      <c r="F21" s="101"/>
      <c r="G21" s="39">
        <v>1</v>
      </c>
      <c r="H21" s="65" t="s">
        <v>75</v>
      </c>
      <c r="I21" s="1"/>
    </row>
    <row r="22" spans="1:9" ht="12.75" customHeight="1">
      <c r="A22" s="112"/>
      <c r="B22" s="113"/>
      <c r="C22" s="127"/>
      <c r="D22" s="127"/>
      <c r="E22" s="101">
        <f>E21*G21</f>
        <v>1332000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85</v>
      </c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67</v>
      </c>
      <c r="B26" s="82"/>
      <c r="C26" s="118">
        <v>1443000</v>
      </c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74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73</v>
      </c>
      <c r="F36" s="74">
        <f>SUM(E22,E34)</f>
        <v>1332000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133200.00000000023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87</v>
      </c>
      <c r="F39" s="76">
        <v>22200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1443000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-22200.000000000233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1332000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915200.00000000012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1332000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1332000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1332000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2025-07-09T06:58:04Z</cp:lastPrinted>
  <dcterms:created xsi:type="dcterms:W3CDTF">2019-03-28T03:58:09Z</dcterms:created>
  <dcterms:modified xsi:type="dcterms:W3CDTF">2025-07-10T06:41:58Z</dcterms:modified>
</cp:coreProperties>
</file>