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C5971A4-1EF2-4D53-99CD-D400492491CF}" xr6:coauthVersionLast="47" xr6:coauthVersionMax="47" xr10:uidLastSave="{00000000-0000-0000-0000-000000000000}"/>
  <bookViews>
    <workbookView xWindow="17565" yWindow="885" windowWidth="20655" windowHeight="199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<sst xmlns="http://schemas.openxmlformats.org/spreadsheetml/2006/main" count="95" uniqueCount="86">
  <si>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</si>
  <si>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</si>
  <si>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</si>
  <si>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</si>
  <si>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</si>
  <si>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</si>
  <si>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</si>
  <si>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</si>
  <si>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</si>
  <si>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</si>
  <si>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</si>
  <si>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</si>
  <si>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</si>
  <si>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</si>
  <si>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</si>
  <si>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</si>
  <si>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</si>
  <si>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</si>
  <si>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</si>
  <si>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</si>
  <si>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</si>
  <si>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</si>
  <si>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</si>
  <si>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</si>
  <si>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</si>
  <si>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</si>
  <si>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</si>
  <si>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</si>
  <si>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</si>
  <si>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</si>
  <si>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</si>
  <si>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</si>
  <si>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</si>
  <si>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</si>
  <si>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</si>
  <si>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</si>
  <si>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</si>
  <si>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</si>
  <si>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</si>
  <si>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</si>
  <si>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</si>
  <si>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</si>
  <si>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</si>
  <si>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</si>
  <si>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</si>
  <si>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</si>
  <si>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</si>
  <si>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</si>
  <si>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</si>
  <si>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</si>
  <si>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</si>
  <si>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</si>
  <si>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</si>
  <si>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</si>
  <si>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</si>
  <si>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</si>
  <si>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</si>
  <si>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</si>
  <si>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</si>
  <si>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</si>
  <si>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</si>
  <si>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</si>
  <si>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</si>
  <si>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</si>
  <si>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</si>
  <si>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</si>
  <si>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</si>
  <si>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</si>
  <si>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</si>
  <si>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</si>
  <si>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</si>
  <si>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</si>
  <si>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</si>
  <si>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</si>
  <si>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</si>
  <si>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</si>
  <si>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</si>
  <si>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김성윤(톡톡문의)</t>
    <phoneticPr fontId="1" type="noConversion"/>
  </si>
  <si>
    <t xml:space="preserve">직접 가지고 오시는걸로 에즈락 B650M-PG </t>
    <phoneticPr fontId="1" type="noConversion"/>
  </si>
  <si>
    <t>직접 가지고 오시는 걸로 ( 7500F)</t>
    <phoneticPr fontId="1" type="noConversion"/>
  </si>
  <si>
    <t>JONSBO CR-1000 EVO AUTO RGB (블랙)</t>
    <phoneticPr fontId="1" type="noConversion"/>
  </si>
  <si>
    <t>타무즈 DDR5-5600 CL46 (16GB)</t>
    <phoneticPr fontId="1" type="noConversion"/>
  </si>
  <si>
    <t>기존 GTX1060 활용-&gt; 나중에 업그레이드예정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</si>
  <si>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</si>
  <si>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</si>
  <si>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>앱코 U20M 큐빅 미니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</si>
</sst>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11" fillId="11" borderId="14" xfId="0" applyFont="1" applyFill="1" applyBorder="1" applyAlignment="1" applyProtection="1">
      <alignment horizontal="center" vertical="center" wrapText="1"/>
      <protection locked="0"/>
    </xf>
    <xf numFmtId="0" fontId="11" fillId="11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19" t="s">
        <v>69</v>
      </c>
      <c r="D1" s="120"/>
      <c r="E1" s="54"/>
      <c r="F1" s="55"/>
      <c r="G1" s="55"/>
      <c r="H1" s="56"/>
    </row>
    <row r="2" spans="1:9" ht="22.5" customHeight="1">
      <c r="A2" s="14" t="s">
        <v>34</v>
      </c>
      <c r="B2" s="15">
        <v>1056053166</v>
      </c>
      <c r="C2" s="121"/>
      <c r="D2" s="122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3"/>
      <c r="C4" s="123"/>
      <c r="D4" s="124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4" t="s">
        <v>70</v>
      </c>
      <c r="B6" s="105"/>
      <c r="C6" s="138" t="s">
        <v>79</v>
      </c>
      <c r="D6" s="139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06"/>
      <c r="B7" s="107"/>
      <c r="C7" s="68" t="s">
        <v>80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6"/>
      <c r="B8" s="107"/>
      <c r="C8" s="140" t="s">
        <v>78</v>
      </c>
      <c r="D8" s="141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106"/>
      <c r="B9" s="107"/>
      <c r="C9" s="68" t="s">
        <v>81</v>
      </c>
      <c r="D9" s="69"/>
      <c r="E9" s="20" t="s">
        <v>8</v>
      </c>
      <c r="F9" s="21">
        <v>56000</v>
      </c>
      <c r="G9" s="20">
        <v>2</v>
      </c>
      <c r="H9" s="34">
        <f t="shared" si="0"/>
        <v>112000</v>
      </c>
      <c r="I9" s="1"/>
    </row>
    <row r="10" spans="1:9" ht="24" customHeight="1">
      <c r="A10" s="106"/>
      <c r="B10" s="107"/>
      <c r="C10" s="138" t="s">
        <v>82</v>
      </c>
      <c r="D10" s="13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6"/>
      <c r="B11" s="107"/>
      <c r="C11" s="134"/>
      <c r="D11" s="13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6"/>
      <c r="B12" s="107"/>
      <c r="C12" s="136" t="s">
        <v>83</v>
      </c>
      <c r="D12" s="69"/>
      <c r="E12" s="20" t="s">
        <v>10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106"/>
      <c r="B13" s="107"/>
      <c r="C13" s="128"/>
      <c r="D13" s="129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6"/>
      <c r="B14" s="107"/>
      <c r="C14" s="128" t="s">
        <v>85</v>
      </c>
      <c r="D14" s="129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6"/>
      <c r="B15" s="107"/>
      <c r="C15" s="128" t="s">
        <v>84</v>
      </c>
      <c r="D15" s="129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6"/>
      <c r="B16" s="107"/>
      <c r="C16" s="130"/>
      <c r="D16" s="131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6"/>
      <c r="B17" s="107"/>
      <c r="C17" s="137" t="s">
        <v>71</v>
      </c>
      <c r="D17" s="115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6"/>
      <c r="B19" s="107"/>
      <c r="C19" s="132" t="s">
        <v>73</v>
      </c>
      <c r="D19" s="133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6"/>
      <c r="B20" s="107"/>
      <c r="C20" s="126"/>
      <c r="D20" s="127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438000</v>
      </c>
      <c r="F21" s="99"/>
      <c r="G21" s="39">
        <v>1</v>
      </c>
      <c r="H21" s="65" t="s">
        <v>76</v>
      </c>
      <c r="I21" s="1"/>
    </row>
    <row r="22" spans="1:9" ht="12.75" customHeight="1">
      <c r="A22" s="110"/>
      <c r="B22" s="111"/>
      <c r="C22" s="125"/>
      <c r="D22" s="125"/>
      <c r="E22" s="99">
        <f>E21*G21</f>
        <v>438000</v>
      </c>
      <c r="F22" s="99"/>
      <c r="G22" s="99"/>
      <c r="H22" s="65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5"/>
      <c r="I23" s="1"/>
    </row>
    <row r="24" spans="1:9" ht="17.25" customHeight="1">
      <c r="A24" s="110"/>
      <c r="B24" s="111"/>
      <c r="C24" s="93" t="s">
        <v>17</v>
      </c>
      <c r="D24" s="94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2"/>
      <c r="B25" s="113"/>
      <c r="C25" s="95"/>
      <c r="D25" s="96"/>
      <c r="E25" s="41"/>
      <c r="F25" s="37"/>
      <c r="G25" s="38"/>
      <c r="H25" s="42">
        <f>F25*G25</f>
        <v>0</v>
      </c>
      <c r="I25" s="1"/>
    </row>
    <row r="26" spans="1:9" ht="25.15" customHeight="1">
      <c r="A26" s="79" t="s">
        <v>68</v>
      </c>
      <c r="B26" s="80"/>
      <c r="C26" s="116"/>
      <c r="D26" s="116"/>
      <c r="E26" s="41"/>
      <c r="F26" s="37"/>
      <c r="G26" s="38"/>
      <c r="H26" s="42">
        <f>F26*G26</f>
        <v>0</v>
      </c>
      <c r="I26" s="1"/>
    </row>
    <row r="27" spans="1:9">
      <c r="A27" s="81"/>
      <c r="B27" s="82"/>
      <c r="C27" s="116"/>
      <c r="D27" s="116"/>
      <c r="E27" s="41"/>
      <c r="F27" s="37"/>
      <c r="G27" s="38"/>
      <c r="H27" s="42">
        <f t="shared" ref="H27:H33" si="1">F27*G27</f>
        <v>0</v>
      </c>
      <c r="I27" s="1"/>
    </row>
    <row r="28" spans="1:9">
      <c r="A28" s="81"/>
      <c r="B28" s="82"/>
      <c r="C28" s="116"/>
      <c r="D28" s="116"/>
      <c r="E28" s="41"/>
      <c r="F28" s="37"/>
      <c r="G28" s="38"/>
      <c r="H28" s="42">
        <f t="shared" si="1"/>
        <v>0</v>
      </c>
      <c r="I28" s="1"/>
    </row>
    <row r="29" spans="1:9">
      <c r="A29" s="81"/>
      <c r="B29" s="82"/>
      <c r="C29" s="116"/>
      <c r="D29" s="116"/>
      <c r="E29" s="41"/>
      <c r="F29" s="37"/>
      <c r="G29" s="38"/>
      <c r="H29" s="42">
        <f t="shared" si="1"/>
        <v>0</v>
      </c>
      <c r="I29" s="1"/>
    </row>
    <row r="30" spans="1:9">
      <c r="A30" s="81"/>
      <c r="B30" s="82"/>
      <c r="C30" s="116"/>
      <c r="D30" s="116"/>
      <c r="E30" s="41"/>
      <c r="F30" s="37"/>
      <c r="G30" s="38"/>
      <c r="H30" s="42">
        <f t="shared" si="1"/>
        <v>0</v>
      </c>
      <c r="I30" s="1"/>
    </row>
    <row r="31" spans="1:9">
      <c r="A31" s="81"/>
      <c r="B31" s="82"/>
      <c r="C31" s="116"/>
      <c r="D31" s="116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1"/>
      <c r="B32" s="82"/>
      <c r="C32" s="97"/>
      <c r="D32" s="98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3"/>
      <c r="B33" s="84"/>
      <c r="C33" s="97"/>
      <c r="D33" s="98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SUM(H25:H31)</f>
        <v>0</v>
      </c>
      <c r="F34" s="101"/>
      <c r="G34" s="101"/>
      <c r="H34" s="63" t="s">
        <v>75</v>
      </c>
      <c r="I34" s="1"/>
    </row>
    <row r="35" spans="1:9" ht="14.25" customHeight="1">
      <c r="A35" s="46"/>
      <c r="B35" s="47"/>
      <c r="C35" s="91"/>
      <c r="D35" s="92"/>
      <c r="E35" s="102"/>
      <c r="F35" s="103"/>
      <c r="G35" s="103"/>
      <c r="H35" s="64"/>
      <c r="I35" s="1"/>
    </row>
    <row r="36" spans="1:9" ht="16.5" customHeight="1">
      <c r="A36" s="77" t="s">
        <v>27</v>
      </c>
      <c r="B36" s="78"/>
      <c r="C36" s="48" t="b">
        <f>IF(F38="카드+현금",Sheet3!C11,IF(F38="현금+카드",Sheet3!C4))</f>
        <v>0</v>
      </c>
      <c r="D36" s="49"/>
      <c r="E36" s="26" t="s">
        <v>74</v>
      </c>
      <c r="F36" s="72">
        <f>SUM(E22,E34)</f>
        <v>438000</v>
      </c>
      <c r="G36" s="72"/>
      <c r="H36" s="27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26" t="s">
        <v>15</v>
      </c>
      <c r="F37" s="70">
        <f>F36*1.1-F36</f>
        <v>43800.000000000058</v>
      </c>
      <c r="G37" s="71"/>
      <c r="H37" s="28"/>
      <c r="I37" s="1"/>
    </row>
    <row r="38" spans="1:9" ht="17.25" customHeight="1">
      <c r="A38" s="77" t="s">
        <v>22</v>
      </c>
      <c r="B38" s="78"/>
      <c r="C38" s="48"/>
      <c r="D38" s="49"/>
      <c r="E38" s="26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4"/>
      <c r="G39" s="75"/>
      <c r="H39" s="76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481800</v>
      </c>
      <c r="G40" s="73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18" t="s">
        <v>43</v>
      </c>
      <c r="G41" s="118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7"/>
      <c r="B43" s="117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438000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-68200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2025-06-19T01:59:00Z</cp:lastPrinted>
  <dcterms:created xsi:type="dcterms:W3CDTF">2019-03-28T03:58:09Z</dcterms:created>
  <dcterms:modified xsi:type="dcterms:W3CDTF">2025-06-19T02:16:01Z</dcterms:modified>
</cp:coreProperties>
</file>