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03A6FA2-D406-47A3-87E5-55E0DAEE20E9}" xr6:coauthVersionLast="47" xr6:coauthVersionMax="47" xr10:uidLastSave="{00000000-0000-0000-0000-000000000000}"/>
  <bookViews>
    <workbookView xWindow="8325" yWindow="1785" windowWidth="21435" windowHeight="202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<sst xmlns="http://schemas.openxmlformats.org/spreadsheetml/2006/main" count="100" uniqueCount="88">
  <si>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</si>
  <si>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</si>
  <si>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</si>
  <si>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</si>
  <si>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</si>
  <si>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</si>
  <si>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</si>
  <si>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</si>
  <si>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</si>
  <si>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</si>
  <si>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</si>
  <si>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</si>
  <si>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</si>
  <si>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</si>
  <si>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</si>
  <si>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</si>
  <si>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</si>
  <si>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</si>
  <si>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</si>
  <si>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</si>
  <si>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</si>
  <si>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</si>
  <si>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</si>
  <si>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</si>
  <si>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</si>
  <si>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</si>
  <si>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</si>
  <si>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</si>
  <si>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</si>
  <si>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</si>
  <si>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</si>
  <si>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</si>
  <si>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</si>
  <si>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</si>
  <si>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</si>
  <si>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</si>
  <si>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</si>
  <si>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</si>
  <si>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</si>
  <si>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</si>
  <si>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</si>
  <si>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</si>
  <si>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</si>
  <si>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</si>
  <si>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</si>
  <si>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</si>
  <si>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</si>
  <si>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</si>
  <si>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</si>
  <si>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</si>
  <si>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</si>
  <si>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</si>
  <si>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</si>
  <si>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</si>
  <si>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</si>
  <si>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</si>
  <si>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</si>
  <si>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</si>
  <si>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</si>
  <si>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</si>
  <si>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</si>
  <si>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</si>
  <si>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</si>
  <si>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</si>
  <si>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</si>
  <si>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</si>
  <si>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</si>
  <si>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</si>
  <si>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</si>
  <si>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</si>
  <si>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</si>
  <si>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</si>
  <si>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박여원(채널 250 화이트컨셉견적)</t>
    <phoneticPr fontId="1" type="noConversion"/>
  </si>
  <si>
    <t>AMD 라이젠5-5세대 7500F (멀티팩 정품)</t>
    <phoneticPr fontId="1" type="noConversion"/>
  </si>
  <si>
    <t>darkFlash NEBULA DN-360S ARGB (화이트)</t>
    <phoneticPr fontId="1" type="noConversion"/>
  </si>
  <si>
    <t>GIGABYTE B850M DS3H ICE 피씨디렉트</t>
    <phoneticPr fontId="1" type="noConversion"/>
  </si>
  <si>
    <t>마이크론 Crucial DDR5-5600 CL46 대원씨티에스 (16GB)</t>
    <phoneticPr fontId="1" type="noConversion"/>
  </si>
  <si>
    <t>램방열판</t>
    <phoneticPr fontId="1" type="noConversion"/>
  </si>
  <si>
    <t>HTKM01 메모리 방열판 NO RGB 화이트</t>
    <phoneticPr fontId="1" type="noConversion"/>
  </si>
  <si>
    <t>갤럭시 BOY 지포스 RTX 4060 WHITE OC V2 D6 8GB</t>
    <phoneticPr fontId="1" type="noConversion"/>
  </si>
  <si>
    <t>솔리다임 P44 Pro M.2 NVMe 1TB(삼성후속) 하이닉스 상품 PCIE4.0 7000MB 빨라요</t>
    <phoneticPr fontId="1" type="noConversion"/>
  </si>
  <si>
    <t>darkFlash DQX80 ARGB BTF (화이트)</t>
    <phoneticPr fontId="1" type="noConversion"/>
  </si>
  <si>
    <t>마이크로닉스 Classic II 풀체인지 700W 80PLUS브론즈 ATX3.1 화이트</t>
    <phoneticPr fontId="1" type="noConversion"/>
  </si>
  <si>
    <t>수냉공임비</t>
    <phoneticPr fontId="1" type="noConversion"/>
  </si>
  <si>
    <t>하단에 피규어 넣을수 있도록 비워두고</t>
    <phoneticPr fontId="1" type="noConversion"/>
  </si>
  <si>
    <t>화이트 어항으로 설계를 해보았습니다.</t>
    <phoneticPr fontId="1" type="noConversion"/>
  </si>
  <si>
    <t>DDR5 모델은 최신사양이라,</t>
    <phoneticPr fontId="1" type="noConversion"/>
  </si>
  <si>
    <t>프레임드랍을 잘 막아주어 즐길수 있습니다^^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</si>
</sst>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72</v>
      </c>
      <c r="C1" s="41" t="s">
        <v>67</v>
      </c>
      <c r="D1" s="42"/>
      <c r="E1" s="112"/>
      <c r="F1" s="113"/>
      <c r="G1" s="113"/>
      <c r="H1" s="114"/>
    </row>
    <row r="2" spans="1:9" ht="22.5" customHeight="1">
      <c r="A2" s="15" t="s">
        <v>34</v>
      </c>
      <c r="B2" s="16"/>
      <c r="C2" s="43"/>
      <c r="D2" s="44"/>
      <c r="E2" s="115"/>
      <c r="F2" s="116"/>
      <c r="G2" s="116"/>
      <c r="H2" s="117"/>
    </row>
    <row r="3" spans="1:9" ht="22.5" customHeight="1">
      <c r="A3" s="15" t="s">
        <v>35</v>
      </c>
      <c r="B3" s="17">
        <f ca="1">TODAY()</f>
        <v>45786</v>
      </c>
      <c r="C3" s="15" t="s">
        <v>36</v>
      </c>
      <c r="D3" s="18"/>
      <c r="E3" s="115"/>
      <c r="F3" s="116"/>
      <c r="G3" s="116"/>
      <c r="H3" s="117"/>
    </row>
    <row r="4" spans="1:9" ht="22.5" customHeight="1">
      <c r="A4" s="19" t="s">
        <v>33</v>
      </c>
      <c r="B4" s="47"/>
      <c r="C4" s="47"/>
      <c r="D4" s="48"/>
      <c r="E4" s="118"/>
      <c r="F4" s="119"/>
      <c r="G4" s="119"/>
      <c r="H4" s="120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7" t="s">
        <v>68</v>
      </c>
      <c r="B6" s="68"/>
      <c r="C6" s="56" t="s">
        <v>73</v>
      </c>
      <c r="D6" s="57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69"/>
      <c r="B7" s="70"/>
      <c r="C7" s="56" t="s">
        <v>74</v>
      </c>
      <c r="D7" s="57"/>
      <c r="E7" s="23" t="s">
        <v>11</v>
      </c>
      <c r="F7" s="22">
        <v>135000</v>
      </c>
      <c r="G7" s="21">
        <v>1</v>
      </c>
      <c r="H7" s="22">
        <f t="shared" ref="H7:H20" si="0">F7*G7</f>
        <v>135000</v>
      </c>
      <c r="I7" s="1"/>
    </row>
    <row r="8" spans="1:9" ht="25.5" customHeight="1">
      <c r="A8" s="69"/>
      <c r="B8" s="70"/>
      <c r="C8" s="124" t="s">
        <v>75</v>
      </c>
      <c r="D8" s="125"/>
      <c r="E8" s="21" t="s">
        <v>7</v>
      </c>
      <c r="F8" s="22">
        <v>245000</v>
      </c>
      <c r="G8" s="21">
        <v>1</v>
      </c>
      <c r="H8" s="22">
        <f t="shared" si="0"/>
        <v>245000</v>
      </c>
      <c r="I8" s="1"/>
    </row>
    <row r="9" spans="1:9" ht="37.5" customHeight="1">
      <c r="A9" s="69"/>
      <c r="B9" s="70"/>
      <c r="C9" s="56" t="s">
        <v>76</v>
      </c>
      <c r="D9" s="57"/>
      <c r="E9" s="21" t="s">
        <v>8</v>
      </c>
      <c r="F9" s="22">
        <v>66000</v>
      </c>
      <c r="G9" s="21">
        <v>2</v>
      </c>
      <c r="H9" s="22">
        <f t="shared" si="0"/>
        <v>132000</v>
      </c>
      <c r="I9" s="1"/>
    </row>
    <row r="10" spans="1:9" ht="24" customHeight="1">
      <c r="A10" s="69"/>
      <c r="B10" s="70"/>
      <c r="C10" s="56" t="s">
        <v>79</v>
      </c>
      <c r="D10" s="57"/>
      <c r="E10" s="21" t="s">
        <v>9</v>
      </c>
      <c r="F10" s="22">
        <v>525000</v>
      </c>
      <c r="G10" s="21">
        <v>1</v>
      </c>
      <c r="H10" s="22">
        <f t="shared" si="0"/>
        <v>525000</v>
      </c>
      <c r="I10" s="1"/>
    </row>
    <row r="11" spans="1:9" ht="24" customHeight="1">
      <c r="A11" s="69"/>
      <c r="B11" s="70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69"/>
      <c r="B12" s="70"/>
      <c r="C12" s="133" t="s">
        <v>80</v>
      </c>
      <c r="D12" s="134"/>
      <c r="E12" s="21" t="s">
        <v>10</v>
      </c>
      <c r="F12" s="22">
        <v>125000</v>
      </c>
      <c r="G12" s="21">
        <v>1</v>
      </c>
      <c r="H12" s="22">
        <f t="shared" si="0"/>
        <v>125000</v>
      </c>
      <c r="I12" s="1"/>
    </row>
    <row r="13" spans="1:9" ht="31.5" customHeight="1">
      <c r="A13" s="69"/>
      <c r="B13" s="70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69"/>
      <c r="B14" s="70"/>
      <c r="C14" s="52" t="s">
        <v>81</v>
      </c>
      <c r="D14" s="53"/>
      <c r="E14" s="21" t="s">
        <v>62</v>
      </c>
      <c r="F14" s="22">
        <v>97000</v>
      </c>
      <c r="G14" s="21">
        <v>1</v>
      </c>
      <c r="H14" s="22">
        <f t="shared" si="0"/>
        <v>97000</v>
      </c>
      <c r="I14" s="1"/>
    </row>
    <row r="15" spans="1:9" ht="24" customHeight="1">
      <c r="A15" s="69"/>
      <c r="B15" s="70"/>
      <c r="C15" s="52" t="s">
        <v>82</v>
      </c>
      <c r="D15" s="53"/>
      <c r="E15" s="21" t="s">
        <v>63</v>
      </c>
      <c r="F15" s="22">
        <v>88000</v>
      </c>
      <c r="G15" s="21">
        <v>1</v>
      </c>
      <c r="H15" s="22">
        <f t="shared" si="0"/>
        <v>88000</v>
      </c>
      <c r="I15" s="1"/>
    </row>
    <row r="16" spans="1:9" ht="24" customHeight="1">
      <c r="A16" s="69"/>
      <c r="B16" s="70"/>
      <c r="C16" s="52" t="s">
        <v>78</v>
      </c>
      <c r="D16" s="53"/>
      <c r="E16" s="21" t="s">
        <v>77</v>
      </c>
      <c r="F16" s="22">
        <v>8000</v>
      </c>
      <c r="G16" s="21">
        <v>2</v>
      </c>
      <c r="H16" s="22">
        <f t="shared" si="0"/>
        <v>16000</v>
      </c>
      <c r="I16" s="1"/>
    </row>
    <row r="17" spans="1:9">
      <c r="A17" s="69"/>
      <c r="B17" s="70"/>
      <c r="C17" s="60" t="s">
        <v>69</v>
      </c>
      <c r="D17" s="61"/>
      <c r="E17" s="24" t="s">
        <v>83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69"/>
      <c r="B18" s="70"/>
      <c r="C18" s="77" t="s">
        <v>70</v>
      </c>
      <c r="D18" s="61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69"/>
      <c r="B19" s="70"/>
      <c r="C19" s="54" t="s">
        <v>71</v>
      </c>
      <c r="D19" s="55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69"/>
      <c r="B20" s="70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1" t="s">
        <v>61</v>
      </c>
      <c r="B21" s="72"/>
      <c r="C21" s="49" t="s">
        <v>12</v>
      </c>
      <c r="D21" s="49"/>
      <c r="E21" s="62">
        <f>SUM(H6:H20)</f>
        <v>1683000</v>
      </c>
      <c r="F21" s="62"/>
      <c r="G21" s="26">
        <v>1</v>
      </c>
      <c r="H21" s="123" t="s">
        <v>14</v>
      </c>
      <c r="I21" s="1"/>
    </row>
    <row r="22" spans="1:9" ht="12.75" customHeight="1">
      <c r="A22" s="73"/>
      <c r="B22" s="74"/>
      <c r="C22" s="49"/>
      <c r="D22" s="49"/>
      <c r="E22" s="62">
        <f>E21*G21</f>
        <v>1683000</v>
      </c>
      <c r="F22" s="62"/>
      <c r="G22" s="62"/>
      <c r="H22" s="123"/>
      <c r="I22" s="1"/>
    </row>
    <row r="23" spans="1:9" ht="12.75" customHeight="1">
      <c r="A23" s="73"/>
      <c r="B23" s="74"/>
      <c r="C23" s="49"/>
      <c r="D23" s="49"/>
      <c r="E23" s="62"/>
      <c r="F23" s="62"/>
      <c r="G23" s="62"/>
      <c r="H23" s="123"/>
      <c r="I23" s="1"/>
    </row>
    <row r="24" spans="1:9" ht="17.25" customHeight="1">
      <c r="A24" s="73"/>
      <c r="B24" s="74"/>
      <c r="C24" s="89" t="s">
        <v>17</v>
      </c>
      <c r="D24" s="9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5"/>
      <c r="B25" s="76"/>
      <c r="C25" s="52" t="s">
        <v>84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5" t="s">
        <v>66</v>
      </c>
      <c r="B26" s="96"/>
      <c r="C26" s="78" t="s">
        <v>85</v>
      </c>
      <c r="D26" s="78"/>
      <c r="E26" s="28"/>
      <c r="F26" s="22"/>
      <c r="G26" s="21"/>
      <c r="H26" s="22">
        <f>F26*G26</f>
        <v>0</v>
      </c>
      <c r="I26" s="1"/>
    </row>
    <row r="27" spans="1:9">
      <c r="A27" s="97"/>
      <c r="B27" s="98"/>
      <c r="C27" s="78" t="s">
        <v>86</v>
      </c>
      <c r="D27" s="78"/>
      <c r="E27" s="28"/>
      <c r="F27" s="22"/>
      <c r="G27" s="21"/>
      <c r="H27" s="22">
        <f t="shared" ref="H27:H33" si="1">F27*G27</f>
        <v>0</v>
      </c>
      <c r="I27" s="1"/>
    </row>
    <row r="28" spans="1:9">
      <c r="A28" s="97"/>
      <c r="B28" s="98"/>
      <c r="C28" s="78" t="s">
        <v>87</v>
      </c>
      <c r="D28" s="78"/>
      <c r="E28" s="28"/>
      <c r="F28" s="22"/>
      <c r="G28" s="21"/>
      <c r="H28" s="22">
        <f t="shared" si="1"/>
        <v>0</v>
      </c>
      <c r="I28" s="1"/>
    </row>
    <row r="29" spans="1:9">
      <c r="A29" s="97"/>
      <c r="B29" s="98"/>
      <c r="C29" s="78"/>
      <c r="D29" s="78"/>
      <c r="E29" s="28"/>
      <c r="F29" s="22"/>
      <c r="G29" s="21"/>
      <c r="H29" s="22">
        <f t="shared" si="1"/>
        <v>0</v>
      </c>
      <c r="I29" s="1"/>
    </row>
    <row r="30" spans="1:9">
      <c r="A30" s="97"/>
      <c r="B30" s="98"/>
      <c r="C30" s="78"/>
      <c r="D30" s="78"/>
      <c r="E30" s="28"/>
      <c r="F30" s="22"/>
      <c r="G30" s="21"/>
      <c r="H30" s="22">
        <f t="shared" si="1"/>
        <v>0</v>
      </c>
      <c r="I30" s="1"/>
    </row>
    <row r="31" spans="1:9">
      <c r="A31" s="97"/>
      <c r="B31" s="98"/>
      <c r="C31" s="78"/>
      <c r="D31" s="7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7"/>
      <c r="B32" s="98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9"/>
      <c r="B33" s="100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1" t="s">
        <v>14</v>
      </c>
      <c r="I34" s="1"/>
    </row>
    <row r="35" spans="1:9" ht="14.25" customHeight="1">
      <c r="A35" s="103"/>
      <c r="B35" s="104"/>
      <c r="C35" s="87"/>
      <c r="D35" s="88"/>
      <c r="E35" s="65"/>
      <c r="F35" s="66"/>
      <c r="G35" s="66"/>
      <c r="H35" s="122"/>
      <c r="I35" s="1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32" t="s">
        <v>4</v>
      </c>
      <c r="F36" s="128">
        <f>SUM(E22,E34)</f>
        <v>1683000</v>
      </c>
      <c r="G36" s="128"/>
      <c r="H36" s="33" t="s">
        <v>14</v>
      </c>
      <c r="I36" s="1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32" t="s">
        <v>15</v>
      </c>
      <c r="F37" s="126">
        <f>F36*1.1-F36</f>
        <v>168300.00000000023</v>
      </c>
      <c r="G37" s="127"/>
      <c r="H37" s="34"/>
      <c r="I37" s="1"/>
    </row>
    <row r="38" spans="1:9" ht="17.25" customHeight="1">
      <c r="A38" s="93" t="s">
        <v>22</v>
      </c>
      <c r="B38" s="94"/>
      <c r="C38" s="106"/>
      <c r="D38" s="107"/>
      <c r="E38" s="32" t="s">
        <v>21</v>
      </c>
      <c r="F38" s="79" t="s">
        <v>59</v>
      </c>
      <c r="G38" s="8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36" t="s">
        <v>60</v>
      </c>
      <c r="F39" s="130"/>
      <c r="G39" s="131"/>
      <c r="H39" s="132"/>
      <c r="I39" s="1"/>
    </row>
    <row r="40" spans="1:9" ht="20.25" customHeight="1">
      <c r="A40" s="103"/>
      <c r="B40" s="104"/>
      <c r="C40" s="110"/>
      <c r="D40" s="111"/>
      <c r="E40" s="37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1851300</v>
      </c>
      <c r="G40" s="12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5"/>
      <c r="F42" s="105"/>
      <c r="G42" s="105"/>
      <c r="H42" s="105"/>
      <c r="I42" s="1"/>
    </row>
    <row r="43" spans="1:9">
      <c r="A43" s="39"/>
      <c r="B43" s="39"/>
      <c r="C43" s="1"/>
      <c r="D43" s="1"/>
      <c r="E43" s="105"/>
      <c r="F43" s="105"/>
      <c r="G43" s="105"/>
      <c r="H43" s="105"/>
      <c r="I43" s="1"/>
    </row>
    <row r="44" spans="1:9">
      <c r="C44" s="1"/>
      <c r="D44" s="1"/>
      <c r="E44" s="105"/>
      <c r="F44" s="105"/>
      <c r="G44" s="105"/>
      <c r="H44" s="10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1683000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1301300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1683000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1683000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1683000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2025-05-09T09:41:52Z</cp:lastPrinted>
  <dcterms:created xsi:type="dcterms:W3CDTF">2019-03-28T03:58:09Z</dcterms:created>
  <dcterms:modified xsi:type="dcterms:W3CDTF">2025-05-09T09:42:39Z</dcterms:modified>
</cp:coreProperties>
</file>