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ADF3DCD-9C4E-4EB2-8ABF-77E7B23E93BC}" xr6:coauthVersionLast="47" xr6:coauthVersionMax="47" xr10:uidLastSave="{00000000-0000-0000-0000-000000000000}"/>
  <bookViews>
    <workbookView xWindow="12240" yWindow="765" windowWidth="14445" windowHeight="154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<sst xmlns="http://schemas.openxmlformats.org/spreadsheetml/2006/main" count="109" uniqueCount="97">
  <si>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</si>
  <si>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</si>
  <si>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</si>
  <si>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</si>
  <si>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</si>
  <si>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</si>
  <si>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</si>
  <si>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</si>
  <si>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</si>
  <si>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</si>
  <si>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</si>
  <si>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</si>
  <si>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</si>
  <si>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</si>
  <si>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</si>
  <si>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</si>
  <si>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</si>
  <si>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</si>
  <si>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</si>
  <si>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</si>
  <si>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</si>
  <si>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</si>
  <si>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</si>
  <si>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</si>
  <si>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</si>
  <si>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</si>
  <si>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</si>
  <si>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</si>
  <si>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</si>
  <si>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</si>
  <si>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</si>
  <si>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</si>
  <si>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</si>
  <si>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</si>
  <si>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</si>
  <si>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</si>
  <si>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</si>
  <si>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</si>
  <si>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</si>
  <si>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</si>
  <si>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</si>
  <si>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</si>
  <si>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</si>
  <si>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</si>
  <si>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</si>
  <si>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</si>
  <si>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</si>
  <si>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</si>
  <si>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</si>
  <si>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</si>
  <si>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</si>
  <si>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</si>
  <si>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</si>
  <si>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</si>
  <si>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</si>
  <si>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</si>
  <si>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</si>
  <si>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</si>
  <si>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</si>
  <si>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</si>
  <si>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</si>
  <si>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</si>
  <si>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</si>
  <si>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</si>
  <si>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</si>
  <si>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</si>
  <si>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</si>
  <si>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</si>
  <si>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</si>
  <si>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</si>
  <si>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</si>
  <si>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</si>
  <si>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</si>
  <si>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</si>
  <si>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</si>
  <si>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MSI PRO A620M-E</t>
    <phoneticPr fontId="1" type="noConversion"/>
  </si>
  <si>
    <t>마이크론 Crucial DDR5-5600 CL46 대원씨티에스 (16GB)</t>
    <phoneticPr fontId="1" type="noConversion"/>
  </si>
  <si>
    <t>이엠텍 지포스 RTX 4060 STORM X Dual OC D6 8GB</t>
    <phoneticPr fontId="1" type="noConversion"/>
  </si>
  <si>
    <t>Western Digital WD Blue SN580 M.2 NVMe (1TB)</t>
    <phoneticPr fontId="1" type="noConversion"/>
  </si>
  <si>
    <t>앱코 U20M 큐빅 미니 (화이트)</t>
    <phoneticPr fontId="1" type="noConversion"/>
  </si>
  <si>
    <t>마이크로닉스 Classic II 풀체인지 600W 80PLUS브론즈 ATX3.1</t>
    <phoneticPr fontId="1" type="noConversion"/>
  </si>
  <si>
    <t>JONSBO CR-1000 EVO AUTO RGB (화이트)</t>
    <phoneticPr fontId="1" type="noConversion"/>
  </si>
  <si>
    <t>키보드</t>
    <phoneticPr fontId="1" type="noConversion"/>
  </si>
  <si>
    <t>K580 교체축 게이밍 기계식 젠틀맨 (갈축)</t>
    <phoneticPr fontId="1" type="noConversion"/>
  </si>
  <si>
    <t>로지텍 G102 블랙 정품박스</t>
    <phoneticPr fontId="1" type="noConversion"/>
  </si>
  <si>
    <t>마우스</t>
    <phoneticPr fontId="1" type="noConversion"/>
  </si>
  <si>
    <t>비트엠 Newsync 27F144 IPS HDR 게이밍 무결점</t>
    <phoneticPr fontId="1" type="noConversion"/>
  </si>
  <si>
    <t>아이피타임 무선랜카드 (기가(AX2000UA)</t>
    <phoneticPr fontId="1" type="noConversion"/>
  </si>
  <si>
    <t>모니터</t>
    <phoneticPr fontId="1" type="noConversion"/>
  </si>
  <si>
    <t>랜카드</t>
    <phoneticPr fontId="1" type="noConversion"/>
  </si>
  <si>
    <t>게이밍 장패드 서비스</t>
    <phoneticPr fontId="1" type="noConversion"/>
  </si>
  <si>
    <t>컴퓨터 멀티탭 서비스</t>
    <phoneticPr fontId="1" type="noConversion"/>
  </si>
  <si>
    <t>장패드</t>
    <phoneticPr fontId="1" type="noConversion"/>
  </si>
  <si>
    <t>멀티탭</t>
    <phoneticPr fontId="1" type="noConversion"/>
  </si>
  <si>
    <t>학생용  DDR5</t>
    <phoneticPr fontId="1" type="noConversion"/>
  </si>
  <si>
    <t>김지영 고객님 (일산?)</t>
    <phoneticPr fontId="1" type="noConversion"/>
  </si>
  <si>
    <t>27F165 IPS HDR 상위상품 업글버전으로교체!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</si>
</sst>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95</v>
      </c>
      <c r="C1" s="120" t="s">
        <v>69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16">
        <v>1090961376</v>
      </c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45766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4" t="s">
        <v>94</v>
      </c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225000</v>
      </c>
      <c r="G6" s="21">
        <v>1</v>
      </c>
      <c r="H6" s="22">
        <f>F6*G6</f>
        <v>225000</v>
      </c>
      <c r="I6" s="1"/>
    </row>
    <row r="7" spans="1:9" ht="24" customHeight="1">
      <c r="A7" s="106"/>
      <c r="B7" s="107"/>
      <c r="C7" s="64" t="s">
        <v>81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115000</v>
      </c>
      <c r="G8" s="21">
        <v>1</v>
      </c>
      <c r="H8" s="22">
        <f t="shared" si="0"/>
        <v>115000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65000</v>
      </c>
      <c r="G9" s="21">
        <v>1</v>
      </c>
      <c r="H9" s="22">
        <f t="shared" si="0"/>
        <v>65000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495000</v>
      </c>
      <c r="G10" s="21">
        <v>1</v>
      </c>
      <c r="H10" s="22">
        <f t="shared" si="0"/>
        <v>495000</v>
      </c>
      <c r="I10" s="1"/>
    </row>
    <row r="11" spans="1:9" ht="24" customHeight="1">
      <c r="A11" s="106"/>
      <c r="B11" s="107"/>
      <c r="C11" s="133"/>
      <c r="D11" s="134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78</v>
      </c>
      <c r="D12" s="65"/>
      <c r="E12" s="21" t="s">
        <v>10</v>
      </c>
      <c r="F12" s="22">
        <v>92000</v>
      </c>
      <c r="G12" s="21">
        <v>1</v>
      </c>
      <c r="H12" s="22">
        <f t="shared" si="0"/>
        <v>92000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36000</v>
      </c>
      <c r="G14" s="21">
        <v>1</v>
      </c>
      <c r="H14" s="22">
        <f t="shared" si="0"/>
        <v>36000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6"/>
      <c r="B16" s="107"/>
      <c r="C16" s="129"/>
      <c r="D16" s="130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1" t="s">
        <v>73</v>
      </c>
      <c r="D19" s="132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7"/>
      <c r="D20" s="128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6" t="s">
        <v>12</v>
      </c>
      <c r="D21" s="126"/>
      <c r="E21" s="99">
        <f>SUM(H6:H20)</f>
        <v>1194000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6"/>
      <c r="D22" s="126"/>
      <c r="E22" s="99">
        <f>E21*G21</f>
        <v>1194000</v>
      </c>
      <c r="F22" s="99"/>
      <c r="G22" s="99"/>
      <c r="H22" s="61"/>
      <c r="I22" s="1"/>
    </row>
    <row r="23" spans="1:9" ht="12.75" customHeight="1">
      <c r="A23" s="110"/>
      <c r="B23" s="111"/>
      <c r="C23" s="126"/>
      <c r="D23" s="126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 t="s">
        <v>82</v>
      </c>
      <c r="F25" s="22">
        <v>30000</v>
      </c>
      <c r="G25" s="21">
        <v>1</v>
      </c>
      <c r="H25" s="22">
        <f>F25*G25</f>
        <v>30000</v>
      </c>
      <c r="I25" s="1"/>
    </row>
    <row r="26" spans="1:9" ht="25.15" customHeight="1">
      <c r="A26" s="77" t="s">
        <v>68</v>
      </c>
      <c r="B26" s="78"/>
      <c r="C26" s="116" t="s">
        <v>84</v>
      </c>
      <c r="D26" s="116"/>
      <c r="E26" s="28" t="s">
        <v>85</v>
      </c>
      <c r="F26" s="22">
        <v>25000</v>
      </c>
      <c r="G26" s="21">
        <v>1</v>
      </c>
      <c r="H26" s="22">
        <f>F26*G26</f>
        <v>25000</v>
      </c>
      <c r="I26" s="1"/>
    </row>
    <row r="27" spans="1:9">
      <c r="A27" s="79"/>
      <c r="B27" s="80"/>
      <c r="C27" s="116" t="s">
        <v>86</v>
      </c>
      <c r="D27" s="116"/>
      <c r="E27" s="28" t="s">
        <v>88</v>
      </c>
      <c r="F27" s="22">
        <v>154000</v>
      </c>
      <c r="G27" s="21">
        <v>1</v>
      </c>
      <c r="H27" s="22">
        <f t="shared" ref="H27:H33" si="1">F27*G27</f>
        <v>154000</v>
      </c>
      <c r="I27" s="1"/>
    </row>
    <row r="28" spans="1:9">
      <c r="A28" s="79"/>
      <c r="B28" s="80"/>
      <c r="C28" s="116" t="s">
        <v>87</v>
      </c>
      <c r="D28" s="116"/>
      <c r="E28" s="28" t="s">
        <v>89</v>
      </c>
      <c r="F28" s="22">
        <v>25000</v>
      </c>
      <c r="G28" s="21">
        <v>1</v>
      </c>
      <c r="H28" s="22">
        <f t="shared" si="1"/>
        <v>25000</v>
      </c>
      <c r="I28" s="1"/>
    </row>
    <row r="29" spans="1:9">
      <c r="A29" s="79"/>
      <c r="B29" s="80"/>
      <c r="C29" s="116" t="s">
        <v>90</v>
      </c>
      <c r="D29" s="116"/>
      <c r="E29" s="28" t="s">
        <v>92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79"/>
      <c r="B30" s="80"/>
      <c r="C30" s="116" t="s">
        <v>91</v>
      </c>
      <c r="D30" s="116"/>
      <c r="E30" s="28" t="s">
        <v>93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79"/>
      <c r="B31" s="80"/>
      <c r="C31" s="117" t="s">
        <v>96</v>
      </c>
      <c r="D31" s="117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234000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1428000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142800.00000000023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1570800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54</v>
      </c>
      <c r="B3" s="118"/>
      <c r="C3" s="118"/>
      <c r="E3" t="s">
        <v>47</v>
      </c>
      <c r="F3">
        <f>Sheet1!F36</f>
        <v>1428000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1020800.0000000001</v>
      </c>
      <c r="D6" t="s">
        <v>50</v>
      </c>
    </row>
    <row r="8" spans="1:7">
      <c r="A8" s="118" t="s">
        <v>55</v>
      </c>
      <c r="B8" s="118"/>
      <c r="C8" s="118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1428000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1428000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1428000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2025-04-19T07:11:22Z</dcterms:modified>
</cp:coreProperties>
</file>