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2D2F2F40-4A7D-44F2-81DA-230DCCD01E9E}" xr6:coauthVersionLast="47" xr6:coauthVersionMax="47" xr10:uidLastSave="{00000000-0000-0000-0000-000000000000}"/>
  <bookViews>
    <workbookView xWindow="390" yWindow="390" windowWidth="21600" windowHeight="1546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40" i="1" s="1"/>
  <c r="F3" i="3" l="1"/>
  <c r="G9" i="3" s="1"/>
  <c r="C11" i="3" s="1"/>
  <c r="C36" i="1" s="1"/>
  <c r="B4" i="2" s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<sst xmlns="http://schemas.openxmlformats.org/spreadsheetml/2006/main" count="112" uniqueCount="98">
  <si>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</si>
  <si>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</si>
  <si>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</si>
  <si>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</si>
  <si>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</si>
  <si>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</si>
  <si>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</si>
  <si>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</si>
  <si>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</si>
  <si>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</si>
  <si>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</si>
  <si>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</si>
  <si>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</si>
  <si>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</si>
  <si>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</si>
  <si>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</si>
  <si>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</si>
  <si>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</si>
  <si>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</si>
  <si>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</si>
  <si>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</si>
  <si>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</si>
  <si>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</si>
  <si>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</si>
  <si>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</si>
  <si>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</si>
  <si>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</si>
  <si>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</si>
  <si>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</si>
  <si>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</si>
  <si>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</si>
  <si>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</si>
  <si>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</si>
  <si>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</si>
  <si>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</si>
  <si>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</si>
  <si>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</si>
  <si>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</si>
  <si>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</si>
  <si>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</si>
  <si>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</si>
  <si>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</si>
  <si>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</si>
  <si>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</si>
  <si>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</si>
  <si>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</si>
  <si>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</si>
  <si>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</si>
  <si>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</si>
  <si>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</si>
  <si>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</si>
  <si>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</si>
  <si>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</si>
  <si>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</si>
  <si>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</si>
  <si>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</si>
  <si>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</si>
  <si>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</si>
  <si>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</si>
  <si>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</si>
  <si>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</si>
  <si>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</si>
  <si>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</si>
  <si>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</si>
  <si>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</si>
  <si>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</si>
  <si>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</si>
  <si>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</si>
  <si>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</si>
  <si>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</si>
  <si>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</si>
  <si>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</si>
  <si>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</si>
  <si>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</si>
  <si>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코어i5-12세대 12400F 6코어12쓰레드</t>
    <phoneticPr fontId="1" type="noConversion"/>
  </si>
  <si>
    <t>인텔 정품쿨러</t>
    <phoneticPr fontId="1" type="noConversion"/>
  </si>
  <si>
    <t>MSI PRO H610M-E DDR4</t>
    <phoneticPr fontId="1" type="noConversion"/>
  </si>
  <si>
    <t xml:space="preserve">GIGABYTE 지포스 RTX 3050 WINDFORCE OC V2 D6 6GB </t>
    <phoneticPr fontId="1" type="noConversion"/>
  </si>
  <si>
    <t>2년간 무상 A/S, 내부점검</t>
    <phoneticPr fontId="1" type="noConversion"/>
  </si>
  <si>
    <t xml:space="preserve">전병준 고객님 </t>
    <phoneticPr fontId="1" type="noConversion"/>
  </si>
  <si>
    <t>타무즈 DDR4-3200 CL22 (16GB)</t>
    <phoneticPr fontId="1" type="noConversion"/>
  </si>
  <si>
    <t>Western Digital WD Blue SN580 M.2 NVMe (500GB)</t>
    <phoneticPr fontId="1" type="noConversion"/>
  </si>
  <si>
    <t>앱코 NCORE 커넬 강화유리</t>
    <phoneticPr fontId="1" type="noConversion"/>
  </si>
  <si>
    <t>마이크로닉스 COOLMAX VISION II 600W</t>
    <phoneticPr fontId="1" type="noConversion"/>
  </si>
  <si>
    <t>마우스패드</t>
    <phoneticPr fontId="1" type="noConversion"/>
  </si>
  <si>
    <t>키보드</t>
    <phoneticPr fontId="1" type="noConversion"/>
  </si>
  <si>
    <t>패드</t>
    <phoneticPr fontId="1" type="noConversion"/>
  </si>
  <si>
    <t xml:space="preserve">캐드+포토+일러 디자인 </t>
    <phoneticPr fontId="1" type="noConversion"/>
  </si>
  <si>
    <t>모니터</t>
    <phoneticPr fontId="1" type="noConversion"/>
  </si>
  <si>
    <t>무선랜카드</t>
    <phoneticPr fontId="1" type="noConversion"/>
  </si>
  <si>
    <t xml:space="preserve">AX2000UA </t>
    <phoneticPr fontId="1" type="noConversion"/>
  </si>
  <si>
    <t>블루투스 동글이 추가</t>
    <phoneticPr fontId="1" type="noConversion"/>
  </si>
  <si>
    <t>동글이</t>
    <phoneticPr fontId="1" type="noConversion"/>
  </si>
  <si>
    <t>픽셀아트 PIXELART PAQ2710F 일반스탠드 IPS QHD 리얼 100 게이밍 블랙 무결점</t>
    <phoneticPr fontId="1" type="noConversion"/>
  </si>
  <si>
    <t>키보드셋트</t>
    <phoneticPr fontId="1" type="noConversion"/>
  </si>
  <si>
    <t>유선키보드 합본셋트</t>
    <phoneticPr fontId="1" type="noConversion"/>
  </si>
  <si>
    <t>듀얼용 hdmi 케이블 서비스</t>
    <phoneticPr fontId="1" type="noConversion"/>
  </si>
  <si>
    <t>케이블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</si>
</sst>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B10" zoomScaleNormal="100" zoomScaleSheetLayoutView="100" workbookViewId="0">
      <selection activeCell="E31" sqref="E3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79</v>
      </c>
      <c r="C1" s="119" t="s">
        <v>61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29">
        <v>1093104765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45756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3" t="s">
        <v>87</v>
      </c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64" t="s">
        <v>74</v>
      </c>
      <c r="D6" s="65"/>
      <c r="E6" s="3" t="s">
        <v>6</v>
      </c>
      <c r="F6" s="6">
        <v>170000</v>
      </c>
      <c r="G6" s="3">
        <v>1</v>
      </c>
      <c r="H6" s="6">
        <f>F6*G6</f>
        <v>170000</v>
      </c>
      <c r="I6" s="2"/>
    </row>
    <row r="7" spans="1:9" ht="24" customHeight="1">
      <c r="A7" s="106"/>
      <c r="B7" s="107"/>
      <c r="C7" s="64" t="s">
        <v>75</v>
      </c>
      <c r="D7" s="65"/>
      <c r="E7" s="22" t="s">
        <v>11</v>
      </c>
      <c r="F7" s="6"/>
      <c r="G7" s="3"/>
      <c r="H7" s="6">
        <f t="shared" ref="H7:H20" si="0">F7*G7</f>
        <v>0</v>
      </c>
      <c r="I7" s="2"/>
    </row>
    <row r="8" spans="1:9" ht="25.5" customHeight="1">
      <c r="A8" s="106"/>
      <c r="B8" s="107"/>
      <c r="C8" s="66" t="s">
        <v>76</v>
      </c>
      <c r="D8" s="67"/>
      <c r="E8" s="3" t="s">
        <v>7</v>
      </c>
      <c r="F8" s="6">
        <v>93000</v>
      </c>
      <c r="G8" s="3">
        <v>1</v>
      </c>
      <c r="H8" s="6">
        <f t="shared" si="0"/>
        <v>93000</v>
      </c>
      <c r="I8" s="2"/>
    </row>
    <row r="9" spans="1:9" ht="37.5" customHeight="1">
      <c r="A9" s="106"/>
      <c r="B9" s="107"/>
      <c r="C9" s="64" t="s">
        <v>80</v>
      </c>
      <c r="D9" s="65"/>
      <c r="E9" s="3" t="s">
        <v>8</v>
      </c>
      <c r="F9" s="6">
        <v>37000</v>
      </c>
      <c r="G9" s="3">
        <v>2</v>
      </c>
      <c r="H9" s="6">
        <f t="shared" si="0"/>
        <v>74000</v>
      </c>
      <c r="I9" s="2"/>
    </row>
    <row r="10" spans="1:9" ht="24" customHeight="1">
      <c r="A10" s="106"/>
      <c r="B10" s="107"/>
      <c r="C10" s="64" t="s">
        <v>77</v>
      </c>
      <c r="D10" s="65"/>
      <c r="E10" s="3" t="s">
        <v>9</v>
      </c>
      <c r="F10" s="6">
        <v>280000</v>
      </c>
      <c r="G10" s="3">
        <v>1</v>
      </c>
      <c r="H10" s="6">
        <f t="shared" si="0"/>
        <v>280000</v>
      </c>
      <c r="I10" s="2"/>
    </row>
    <row r="11" spans="1:9" ht="24" customHeight="1">
      <c r="A11" s="106"/>
      <c r="B11" s="107"/>
      <c r="C11" s="132"/>
      <c r="D11" s="133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4" t="s">
        <v>81</v>
      </c>
      <c r="D12" s="65"/>
      <c r="E12" s="3" t="s">
        <v>10</v>
      </c>
      <c r="F12" s="6">
        <v>56000</v>
      </c>
      <c r="G12" s="3">
        <v>1</v>
      </c>
      <c r="H12" s="6">
        <f t="shared" si="0"/>
        <v>56000</v>
      </c>
      <c r="I12" s="2"/>
    </row>
    <row r="13" spans="1:9" ht="31.5" customHeight="1">
      <c r="A13" s="106"/>
      <c r="B13" s="107"/>
      <c r="C13" s="95" t="s">
        <v>44</v>
      </c>
      <c r="D13" s="96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95" t="s">
        <v>82</v>
      </c>
      <c r="D14" s="96"/>
      <c r="E14" s="3" t="s">
        <v>65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106"/>
      <c r="B15" s="107"/>
      <c r="C15" s="95" t="s">
        <v>83</v>
      </c>
      <c r="D15" s="96"/>
      <c r="E15" s="3" t="s">
        <v>66</v>
      </c>
      <c r="F15" s="6">
        <v>52000</v>
      </c>
      <c r="G15" s="3">
        <v>1</v>
      </c>
      <c r="H15" s="6">
        <f t="shared" si="0"/>
        <v>52000</v>
      </c>
      <c r="I15" s="2"/>
    </row>
    <row r="16" spans="1:9" ht="24" customHeight="1">
      <c r="A16" s="106"/>
      <c r="B16" s="107"/>
      <c r="C16" s="128"/>
      <c r="D16" s="129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5" t="s">
        <v>78</v>
      </c>
      <c r="D17" s="115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6"/>
      <c r="B18" s="107"/>
      <c r="C18" s="114" t="s">
        <v>72</v>
      </c>
      <c r="D18" s="115"/>
      <c r="E18" s="4" t="s">
        <v>70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30" t="s">
        <v>69</v>
      </c>
      <c r="D19" s="131"/>
      <c r="E19" s="3" t="s">
        <v>71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6"/>
      <c r="D20" s="127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63</v>
      </c>
      <c r="B21" s="109"/>
      <c r="C21" s="125" t="s">
        <v>12</v>
      </c>
      <c r="D21" s="125"/>
      <c r="E21" s="99">
        <f>SUM(H6:H20)</f>
        <v>838000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5"/>
      <c r="D22" s="125"/>
      <c r="E22" s="99">
        <f>E21*G21</f>
        <v>838000</v>
      </c>
      <c r="F22" s="99"/>
      <c r="G22" s="99"/>
      <c r="H22" s="61"/>
      <c r="I22" s="2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 t="s">
        <v>93</v>
      </c>
      <c r="D25" s="96"/>
      <c r="E25" s="5" t="s">
        <v>88</v>
      </c>
      <c r="F25" s="6">
        <v>160000</v>
      </c>
      <c r="G25" s="3">
        <v>4</v>
      </c>
      <c r="H25" s="6">
        <f>F25*G25</f>
        <v>640000</v>
      </c>
      <c r="I25" s="2"/>
    </row>
    <row r="26" spans="1:9" ht="25.15" customHeight="1">
      <c r="A26" s="77" t="s">
        <v>73</v>
      </c>
      <c r="B26" s="78"/>
      <c r="C26" s="116" t="s">
        <v>84</v>
      </c>
      <c r="D26" s="116"/>
      <c r="E26" s="5" t="s">
        <v>86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79"/>
      <c r="B27" s="80"/>
      <c r="C27" s="116" t="s">
        <v>94</v>
      </c>
      <c r="D27" s="116"/>
      <c r="E27" s="5" t="s">
        <v>85</v>
      </c>
      <c r="F27" s="6">
        <v>0</v>
      </c>
      <c r="G27" s="3">
        <v>1</v>
      </c>
      <c r="H27" s="6">
        <f t="shared" ref="H27:H33" si="1">F27*G27</f>
        <v>0</v>
      </c>
      <c r="I27" s="2"/>
    </row>
    <row r="28" spans="1:9">
      <c r="A28" s="79"/>
      <c r="B28" s="80"/>
      <c r="C28" s="116" t="s">
        <v>90</v>
      </c>
      <c r="D28" s="116"/>
      <c r="E28" s="5" t="s">
        <v>89</v>
      </c>
      <c r="F28" s="6">
        <v>25000</v>
      </c>
      <c r="G28" s="3">
        <v>1</v>
      </c>
      <c r="H28" s="6">
        <f t="shared" si="1"/>
        <v>25000</v>
      </c>
      <c r="I28" s="2"/>
    </row>
    <row r="29" spans="1:9">
      <c r="A29" s="79"/>
      <c r="B29" s="80"/>
      <c r="C29" s="117" t="s">
        <v>91</v>
      </c>
      <c r="D29" s="117"/>
      <c r="E29" s="5" t="s">
        <v>92</v>
      </c>
      <c r="F29" s="6">
        <v>8000</v>
      </c>
      <c r="G29" s="3">
        <v>1</v>
      </c>
      <c r="H29" s="6">
        <f t="shared" si="1"/>
        <v>8000</v>
      </c>
      <c r="I29" s="2"/>
    </row>
    <row r="30" spans="1:9">
      <c r="A30" s="79"/>
      <c r="B30" s="80"/>
      <c r="C30" s="116" t="s">
        <v>95</v>
      </c>
      <c r="D30" s="116"/>
      <c r="E30" s="5" t="s">
        <v>85</v>
      </c>
      <c r="F30" s="6">
        <v>10000</v>
      </c>
      <c r="G30" s="3">
        <v>3</v>
      </c>
      <c r="H30" s="6">
        <f t="shared" si="1"/>
        <v>30000</v>
      </c>
      <c r="I30" s="2"/>
    </row>
    <row r="31" spans="1:9">
      <c r="A31" s="79"/>
      <c r="B31" s="80"/>
      <c r="C31" s="116" t="s">
        <v>96</v>
      </c>
      <c r="D31" s="116"/>
      <c r="E31" s="36" t="s">
        <v>97</v>
      </c>
      <c r="F31" s="37">
        <v>0</v>
      </c>
      <c r="G31" s="38">
        <v>1</v>
      </c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703000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1541000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154100.00000000023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2">
        <v>5100</v>
      </c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1690000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8" t="s">
        <v>43</v>
      </c>
      <c r="G41" s="118"/>
      <c r="H41" s="27">
        <f>F40-(F37+F36)</f>
        <v>-5100.0000000002328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1541000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1145100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1541000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1541000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1541000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2025-04-09T02:44:01Z</cp:lastPrinted>
  <dcterms:created xsi:type="dcterms:W3CDTF">2019-03-28T03:58:09Z</dcterms:created>
  <dcterms:modified xsi:type="dcterms:W3CDTF">2025-04-09T02:50:08Z</dcterms:modified>
</cp:coreProperties>
</file>