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C1A30CA9-1027-4970-BFAB-E5C14BDD8413}" xr6:coauthVersionLast="47" xr6:coauthVersionMax="47" xr10:uidLastSave="{00000000-0000-0000-0000-000000000000}"/>
  <bookViews>
    <workbookView xWindow="3900" yWindow="1650" windowWidth="18915" windowHeight="171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<sst xmlns="http://schemas.openxmlformats.org/spreadsheetml/2006/main" count="95" uniqueCount="83">
  <si>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</si>
  <si>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</si>
  <si>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</si>
  <si>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</si>
  <si>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</si>
  <si>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</si>
  <si>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</si>
  <si>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</si>
  <si>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</si>
  <si>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</si>
  <si>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</si>
  <si>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</si>
  <si>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</si>
  <si>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</si>
  <si>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</si>
  <si>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</si>
  <si>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</si>
  <si>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</si>
  <si>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</si>
  <si>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</si>
  <si>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</si>
  <si>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</si>
  <si>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</si>
  <si>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</si>
  <si>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</si>
  <si>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</si>
  <si>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</si>
  <si>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</si>
  <si>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</si>
  <si>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</si>
  <si>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</si>
  <si>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</si>
  <si>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</si>
  <si>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</si>
  <si>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</si>
  <si>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</si>
  <si>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</si>
  <si>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</si>
  <si>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</si>
  <si>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</si>
  <si>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</si>
  <si>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</si>
  <si>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</si>
  <si>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</si>
  <si>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</si>
  <si>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</si>
  <si>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</si>
  <si>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</si>
  <si>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</si>
  <si>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</si>
  <si>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</si>
  <si>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</si>
  <si>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</si>
  <si>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</si>
  <si>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</si>
  <si>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</si>
  <si>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</si>
  <si>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</si>
  <si>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</si>
  <si>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</si>
  <si>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</si>
  <si>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</si>
  <si>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</si>
  <si>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</si>
  <si>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</si>
  <si>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</si>
  <si>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</si>
  <si>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</si>
  <si>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</si>
  <si>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</si>
  <si>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</si>
  <si>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</si>
  <si>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</si>
  <si>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</si>
  <si>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전문영상편집 (265K)</t>
    <phoneticPr fontId="1" type="noConversion"/>
  </si>
  <si>
    <t>인텔 코어 울트라7 시리즈2 265K (애로우레이크)</t>
    <phoneticPr fontId="1" type="noConversion"/>
  </si>
  <si>
    <t>쿨러마스터 HYPER 620S ARGB</t>
    <phoneticPr fontId="1" type="noConversion"/>
  </si>
  <si>
    <t>MSI PRO B860M-A WIFI</t>
    <phoneticPr fontId="1" type="noConversion"/>
  </si>
  <si>
    <t>갤럭시 GALAX 지포스 RTX 4060 Ti OC V2 D6 8GB</t>
    <phoneticPr fontId="1" type="noConversion"/>
  </si>
  <si>
    <t xml:space="preserve"> P44 Pro M.2 NVMe (1TB)7000MB 하이닉스 자회사 (대리점 p41플래티넘성능 동급!!)</t>
    <phoneticPr fontId="1" type="noConversion"/>
  </si>
  <si>
    <t>DAVEN D6 MESH 강화유리 (블랙)</t>
    <phoneticPr fontId="1" type="noConversion"/>
  </si>
  <si>
    <t>마이크로닉스 Classic II 풀체인지 700W 80PLUS브론즈 ATX3.1</t>
    <phoneticPr fontId="1" type="noConversion"/>
  </si>
  <si>
    <t>마이크론 Crucial DDR5-5600 CL46 (32GB)x2=64GB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</si>
</sst>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74</v>
      </c>
      <c r="C1" s="41" t="s">
        <v>69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/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45717</v>
      </c>
      <c r="C3" s="15" t="s">
        <v>36</v>
      </c>
      <c r="D3" s="18"/>
      <c r="E3" s="117"/>
      <c r="F3" s="118"/>
      <c r="G3" s="118"/>
      <c r="H3" s="119"/>
    </row>
    <row r="4" spans="1:9" ht="22.5" customHeight="1">
      <c r="A4" s="19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70</v>
      </c>
      <c r="B6" s="70"/>
      <c r="C6" s="58" t="s">
        <v>75</v>
      </c>
      <c r="D6" s="59"/>
      <c r="E6" s="21" t="s">
        <v>6</v>
      </c>
      <c r="F6" s="22">
        <v>564000</v>
      </c>
      <c r="G6" s="21">
        <v>1</v>
      </c>
      <c r="H6" s="22">
        <f>F6*G6</f>
        <v>564000</v>
      </c>
      <c r="I6" s="1"/>
    </row>
    <row r="7" spans="1:9" ht="24" customHeight="1">
      <c r="A7" s="71"/>
      <c r="B7" s="72"/>
      <c r="C7" s="58" t="s">
        <v>76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1"/>
      <c r="B8" s="72"/>
      <c r="C8" s="126" t="s">
        <v>77</v>
      </c>
      <c r="D8" s="127"/>
      <c r="E8" s="21" t="s">
        <v>7</v>
      </c>
      <c r="F8" s="22">
        <v>263000</v>
      </c>
      <c r="G8" s="21">
        <v>1</v>
      </c>
      <c r="H8" s="22">
        <f t="shared" si="0"/>
        <v>263000</v>
      </c>
      <c r="I8" s="1"/>
    </row>
    <row r="9" spans="1:9" ht="37.5" customHeight="1">
      <c r="A9" s="71"/>
      <c r="B9" s="72"/>
      <c r="C9" s="58" t="s">
        <v>82</v>
      </c>
      <c r="D9" s="59"/>
      <c r="E9" s="21" t="s">
        <v>8</v>
      </c>
      <c r="F9" s="22">
        <v>116000</v>
      </c>
      <c r="G9" s="21">
        <v>2</v>
      </c>
      <c r="H9" s="22">
        <f t="shared" si="0"/>
        <v>232000</v>
      </c>
      <c r="I9" s="1"/>
    </row>
    <row r="10" spans="1:9" ht="24" customHeight="1">
      <c r="A10" s="71"/>
      <c r="B10" s="72"/>
      <c r="C10" s="58" t="s">
        <v>78</v>
      </c>
      <c r="D10" s="59"/>
      <c r="E10" s="21" t="s">
        <v>9</v>
      </c>
      <c r="F10" s="22">
        <v>690000</v>
      </c>
      <c r="G10" s="21">
        <v>1</v>
      </c>
      <c r="H10" s="22">
        <f t="shared" si="0"/>
        <v>690000</v>
      </c>
      <c r="I10" s="1"/>
    </row>
    <row r="11" spans="1:9" ht="24" customHeight="1">
      <c r="A11" s="71"/>
      <c r="B11" s="72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1"/>
      <c r="B12" s="72"/>
      <c r="C12" s="135" t="s">
        <v>79</v>
      </c>
      <c r="D12" s="136"/>
      <c r="E12" s="21" t="s">
        <v>10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71"/>
      <c r="B13" s="72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1"/>
      <c r="B14" s="72"/>
      <c r="C14" s="52" t="s">
        <v>80</v>
      </c>
      <c r="D14" s="53"/>
      <c r="E14" s="21" t="s">
        <v>62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71"/>
      <c r="B15" s="72"/>
      <c r="C15" s="52" t="s">
        <v>81</v>
      </c>
      <c r="D15" s="53"/>
      <c r="E15" s="21" t="s">
        <v>63</v>
      </c>
      <c r="F15" s="22">
        <v>81000</v>
      </c>
      <c r="G15" s="21">
        <v>1</v>
      </c>
      <c r="H15" s="22">
        <f t="shared" si="0"/>
        <v>81000</v>
      </c>
      <c r="I15" s="1"/>
    </row>
    <row r="16" spans="1:9" ht="24" customHeight="1">
      <c r="A16" s="71"/>
      <c r="B16" s="72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71</v>
      </c>
      <c r="D17" s="63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1"/>
      <c r="B18" s="72"/>
      <c r="C18" s="79" t="s">
        <v>72</v>
      </c>
      <c r="D18" s="63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1"/>
      <c r="B19" s="72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3" t="s">
        <v>61</v>
      </c>
      <c r="B21" s="74"/>
      <c r="C21" s="49" t="s">
        <v>12</v>
      </c>
      <c r="D21" s="49"/>
      <c r="E21" s="64">
        <f>SUM(H6:H20)</f>
        <v>2112000</v>
      </c>
      <c r="F21" s="64"/>
      <c r="G21" s="26">
        <v>1</v>
      </c>
      <c r="H21" s="125" t="s">
        <v>14</v>
      </c>
      <c r="I21" s="1"/>
    </row>
    <row r="22" spans="1:9" ht="12.75" customHeight="1">
      <c r="A22" s="75"/>
      <c r="B22" s="76"/>
      <c r="C22" s="49"/>
      <c r="D22" s="49"/>
      <c r="E22" s="64">
        <f>E21*G21</f>
        <v>2112000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7" t="s">
        <v>68</v>
      </c>
      <c r="B26" s="98"/>
      <c r="C26" s="80"/>
      <c r="D26" s="80"/>
      <c r="E26" s="28"/>
      <c r="F26" s="22"/>
      <c r="G26" s="21"/>
      <c r="H26" s="22">
        <f>F26*G26</f>
        <v>0</v>
      </c>
      <c r="I26" s="1"/>
    </row>
    <row r="27" spans="1:9">
      <c r="A27" s="99"/>
      <c r="B27" s="100"/>
      <c r="C27" s="80"/>
      <c r="D27" s="80"/>
      <c r="E27" s="28"/>
      <c r="F27" s="22"/>
      <c r="G27" s="21"/>
      <c r="H27" s="22">
        <f t="shared" ref="H27:H33" si="1">F27*G27</f>
        <v>0</v>
      </c>
      <c r="I27" s="1"/>
    </row>
    <row r="28" spans="1:9">
      <c r="A28" s="99"/>
      <c r="B28" s="100"/>
      <c r="C28" s="80"/>
      <c r="D28" s="80"/>
      <c r="E28" s="28"/>
      <c r="F28" s="22"/>
      <c r="G28" s="21"/>
      <c r="H28" s="22">
        <f t="shared" si="1"/>
        <v>0</v>
      </c>
      <c r="I28" s="1"/>
    </row>
    <row r="29" spans="1:9">
      <c r="A29" s="99"/>
      <c r="B29" s="100"/>
      <c r="C29" s="80"/>
      <c r="D29" s="80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80"/>
      <c r="D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0">
        <f>SUM(E22,E34)</f>
        <v>2112000</v>
      </c>
      <c r="G36" s="130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8">
        <f>F36*1.1-F36</f>
        <v>211200</v>
      </c>
      <c r="G37" s="129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2"/>
      <c r="G39" s="133"/>
      <c r="H39" s="134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2323200</v>
      </c>
      <c r="G40" s="13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2112000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1773200.0000000002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2112000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2112000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2112000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2025-03-01T01:04:17Z</dcterms:modified>
</cp:coreProperties>
</file>