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9E53341-C102-4163-B68F-8B469ED5974F}" xr6:coauthVersionLast="47" xr6:coauthVersionMax="47" xr10:uidLastSave="{00000000-0000-0000-0000-000000000000}"/>
  <bookViews>
    <workbookView xWindow="1515" yWindow="1515" windowWidth="18915" windowHeight="187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<sst xmlns="http://schemas.openxmlformats.org/spreadsheetml/2006/main" count="103" uniqueCount="90">
  <si>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</si>
  <si>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</si>
  <si>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</si>
  <si>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</si>
  <si>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</si>
  <si>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</si>
  <si>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</si>
  <si>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</si>
  <si>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</si>
  <si>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</si>
  <si>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</si>
  <si>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</si>
  <si>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</si>
  <si>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</si>
  <si>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</si>
  <si>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</si>
  <si>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</si>
  <si>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</si>
  <si>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</si>
  <si>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</si>
  <si>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</si>
  <si>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</si>
  <si>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</si>
  <si>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</si>
  <si>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</si>
  <si>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</si>
  <si>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</si>
  <si>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</si>
  <si>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</si>
  <si>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</si>
  <si>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</si>
  <si>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</si>
  <si>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</si>
  <si>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</si>
  <si>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</si>
  <si>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</si>
  <si>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</si>
  <si>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</si>
  <si>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</si>
  <si>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</si>
  <si>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</si>
  <si>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</si>
  <si>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</si>
  <si>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</si>
  <si>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</si>
  <si>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</si>
  <si>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</si>
  <si>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</si>
  <si>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</si>
  <si>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</si>
  <si>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</si>
  <si>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</si>
  <si>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</si>
  <si>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</si>
  <si>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</si>
  <si>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</si>
  <si>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</si>
  <si>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</si>
  <si>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</si>
  <si>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</si>
  <si>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</si>
  <si>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</si>
  <si>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</si>
  <si>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</si>
  <si>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</si>
  <si>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</si>
  <si>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</si>
  <si>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</si>
  <si>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</si>
  <si>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하호영실장님(거산피앤디)</t>
    <phoneticPr fontId="1" type="noConversion"/>
  </si>
  <si>
    <t>사진.문서 관련 업무</t>
    <phoneticPr fontId="1" type="noConversion"/>
  </si>
  <si>
    <t>MSI PRO H610M-E DDR4</t>
    <phoneticPr fontId="1" type="noConversion"/>
  </si>
  <si>
    <t>기존8GB 활용-&gt; 8GB추가  (16GB )</t>
    <phoneticPr fontId="1" type="noConversion"/>
  </si>
  <si>
    <t>인텔 코어i5-12세대 12400F 6코어12쓰레드 18MB</t>
    <phoneticPr fontId="1" type="noConversion"/>
  </si>
  <si>
    <t xml:space="preserve">인텔 정품쿨러 </t>
    <phoneticPr fontId="1" type="noConversion"/>
  </si>
  <si>
    <t>1.2.3.4  PC는 그래픽카드 그대로 활용</t>
    <phoneticPr fontId="1" type="noConversion"/>
  </si>
  <si>
    <t>기존케이스</t>
    <phoneticPr fontId="1" type="noConversion"/>
  </si>
  <si>
    <t>기존파워</t>
    <phoneticPr fontId="1" type="noConversion"/>
  </si>
  <si>
    <t>13세대 PC</t>
    <phoneticPr fontId="1" type="noConversion"/>
  </si>
  <si>
    <t xml:space="preserve"> 그래픽카드만 추가장착후, 드라이버설치만!!</t>
    <phoneticPr fontId="1" type="noConversion"/>
  </si>
  <si>
    <t>1.2.3.4. 기존디스크 살린후,  WD새상품 NVME 500GB추가장착 속도 예전대비 7배이상</t>
    <phoneticPr fontId="1" type="noConversion"/>
  </si>
  <si>
    <t>부품업그레이드</t>
    <phoneticPr fontId="1" type="noConversion"/>
  </si>
  <si>
    <t>5번MAXSUN RX580 빅맥 화이트D5 8G 3년보증</t>
    <phoneticPr fontId="1" type="noConversion"/>
  </si>
  <si>
    <t>5번 파워교체 마이크로닉스 쿨맥스 600W 브론즈    새상품(5년보증)</t>
    <phoneticPr fontId="1" type="noConversion"/>
  </si>
  <si>
    <t>파워교체</t>
    <phoneticPr fontId="1" type="noConversion"/>
  </si>
  <si>
    <t>부품매입</t>
    <phoneticPr fontId="1" type="noConversion"/>
  </si>
  <si>
    <t>기존 7년전  보드+시퓨 매입가로 파워교체</t>
    <phoneticPr fontId="1" type="noConversion"/>
  </si>
  <si>
    <t xml:space="preserve">새롭게 구매한 부품 상품들은 무상점검2년동안은 무료 점검 AS 가능합니다!! (그래픽+보드+    시피유) RAM 1년 +  2년이 지난시점엔 부품결함시 부품비용 xxx &gt; 공임비 정도만 발생됩니다 !    </t>
    <phoneticPr fontId="1" type="noConversion"/>
  </si>
  <si>
    <t>13400모델은 새파워로 교체완료!!</t>
    <phoneticPr fontId="1" type="noConversion"/>
  </si>
  <si>
    <t>기존파워중에 전압약한거 버리고 있는걸로교체!!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</si>
</sst>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9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42" t="s">
        <v>81</v>
      </c>
      <c r="D1" s="43"/>
      <c r="E1" s="116"/>
      <c r="F1" s="117"/>
      <c r="G1" s="117"/>
      <c r="H1" s="118"/>
    </row>
    <row r="2" spans="1:9" ht="22.5" customHeight="1">
      <c r="A2" s="15" t="s">
        <v>34</v>
      </c>
      <c r="B2" s="16">
        <v>1055955155</v>
      </c>
      <c r="C2" s="44"/>
      <c r="D2" s="45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45711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8" t="s">
        <v>70</v>
      </c>
      <c r="C4" s="48"/>
      <c r="D4" s="49"/>
      <c r="E4" s="122"/>
      <c r="F4" s="123"/>
      <c r="G4" s="123"/>
      <c r="H4" s="124"/>
    </row>
    <row r="5" spans="1:9">
      <c r="A5" s="46" t="s">
        <v>0</v>
      </c>
      <c r="B5" s="47"/>
      <c r="C5" s="46" t="s">
        <v>5</v>
      </c>
      <c r="D5" s="47"/>
      <c r="E5" s="20" t="s">
        <v>1</v>
      </c>
      <c r="F5" s="20"/>
      <c r="G5" s="20"/>
      <c r="H5" s="20" t="s">
        <v>4</v>
      </c>
    </row>
    <row r="6" spans="1:9" ht="24" customHeight="1">
      <c r="A6" s="71"/>
      <c r="B6" s="72"/>
      <c r="C6" s="128" t="s">
        <v>73</v>
      </c>
      <c r="D6" s="129"/>
      <c r="E6" s="21" t="s">
        <v>6</v>
      </c>
      <c r="F6" s="22">
        <v>170000</v>
      </c>
      <c r="G6" s="21">
        <v>4</v>
      </c>
      <c r="H6" s="22">
        <f>F6*G6</f>
        <v>680000</v>
      </c>
      <c r="I6" s="1"/>
    </row>
    <row r="7" spans="1:9" ht="24" customHeight="1">
      <c r="A7" s="73"/>
      <c r="B7" s="74"/>
      <c r="C7" s="128" t="s">
        <v>74</v>
      </c>
      <c r="D7" s="129"/>
      <c r="E7" s="23" t="s">
        <v>11</v>
      </c>
      <c r="F7" s="22">
        <v>0</v>
      </c>
      <c r="G7" s="21">
        <v>4</v>
      </c>
      <c r="H7" s="22">
        <f t="shared" ref="H7:H20" si="0">F7*G7</f>
        <v>0</v>
      </c>
      <c r="I7" s="1"/>
    </row>
    <row r="8" spans="1:9" ht="25.5" customHeight="1">
      <c r="A8" s="73"/>
      <c r="B8" s="74"/>
      <c r="C8" s="130" t="s">
        <v>71</v>
      </c>
      <c r="D8" s="131"/>
      <c r="E8" s="21" t="s">
        <v>7</v>
      </c>
      <c r="F8" s="22">
        <v>92000</v>
      </c>
      <c r="G8" s="21">
        <v>4</v>
      </c>
      <c r="H8" s="22">
        <f t="shared" si="0"/>
        <v>368000</v>
      </c>
      <c r="I8" s="1"/>
    </row>
    <row r="9" spans="1:9" ht="37.5" customHeight="1">
      <c r="A9" s="73"/>
      <c r="B9" s="74"/>
      <c r="C9" s="128" t="s">
        <v>72</v>
      </c>
      <c r="D9" s="129"/>
      <c r="E9" s="21" t="s">
        <v>8</v>
      </c>
      <c r="F9" s="22">
        <v>25000</v>
      </c>
      <c r="G9" s="21">
        <v>4</v>
      </c>
      <c r="H9" s="22">
        <f t="shared" si="0"/>
        <v>100000</v>
      </c>
      <c r="I9" s="1"/>
    </row>
    <row r="10" spans="1:9" ht="24" customHeight="1">
      <c r="A10" s="73"/>
      <c r="B10" s="74"/>
      <c r="C10" s="59" t="s">
        <v>75</v>
      </c>
      <c r="D10" s="60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1" t="s">
        <v>82</v>
      </c>
      <c r="D11" s="62"/>
      <c r="E11" s="21" t="s">
        <v>9</v>
      </c>
      <c r="F11" s="22">
        <v>140000</v>
      </c>
      <c r="G11" s="21">
        <v>1</v>
      </c>
      <c r="H11" s="22">
        <f t="shared" si="0"/>
        <v>140000</v>
      </c>
      <c r="I11" s="1"/>
    </row>
    <row r="12" spans="1:9" ht="24" customHeight="1">
      <c r="A12" s="73"/>
      <c r="B12" s="74"/>
      <c r="C12" s="63" t="s">
        <v>80</v>
      </c>
      <c r="D12" s="60"/>
      <c r="E12" s="21" t="s">
        <v>10</v>
      </c>
      <c r="F12" s="22">
        <v>55000</v>
      </c>
      <c r="G12" s="21">
        <v>4</v>
      </c>
      <c r="H12" s="22">
        <f t="shared" si="0"/>
        <v>220000</v>
      </c>
      <c r="I12" s="1"/>
    </row>
    <row r="13" spans="1:9" ht="31.5" customHeight="1">
      <c r="A13" s="73"/>
      <c r="B13" s="74"/>
      <c r="C13" s="53" t="s">
        <v>83</v>
      </c>
      <c r="D13" s="54"/>
      <c r="E13" s="21" t="s">
        <v>84</v>
      </c>
      <c r="F13" s="22">
        <v>60000</v>
      </c>
      <c r="G13" s="21">
        <v>1</v>
      </c>
      <c r="H13" s="22">
        <f t="shared" si="0"/>
        <v>60000</v>
      </c>
      <c r="I13" s="1"/>
    </row>
    <row r="14" spans="1:9" ht="29.25" customHeight="1">
      <c r="A14" s="73"/>
      <c r="B14" s="74"/>
      <c r="C14" s="53" t="s">
        <v>76</v>
      </c>
      <c r="D14" s="54"/>
      <c r="E14" s="21" t="s">
        <v>61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3"/>
      <c r="B15" s="74"/>
      <c r="C15" s="53" t="s">
        <v>77</v>
      </c>
      <c r="D15" s="54"/>
      <c r="E15" s="21" t="s">
        <v>62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3"/>
      <c r="B16" s="74"/>
      <c r="C16" s="55" t="s">
        <v>79</v>
      </c>
      <c r="D16" s="56"/>
      <c r="E16" s="39" t="s">
        <v>78</v>
      </c>
      <c r="F16" s="22">
        <v>0</v>
      </c>
      <c r="G16" s="21"/>
      <c r="H16" s="22">
        <f t="shared" si="0"/>
        <v>0</v>
      </c>
      <c r="I16" s="1"/>
    </row>
    <row r="17" spans="1:9">
      <c r="A17" s="73"/>
      <c r="B17" s="74"/>
      <c r="C17" s="64" t="s">
        <v>66</v>
      </c>
      <c r="D17" s="65"/>
      <c r="E17" s="24" t="s">
        <v>63</v>
      </c>
      <c r="F17" s="25">
        <v>80000</v>
      </c>
      <c r="G17" s="24">
        <v>4</v>
      </c>
      <c r="H17" s="22">
        <f t="shared" si="0"/>
        <v>320000</v>
      </c>
      <c r="I17" s="1"/>
    </row>
    <row r="18" spans="1:9">
      <c r="A18" s="73"/>
      <c r="B18" s="74"/>
      <c r="C18" s="81" t="s">
        <v>67</v>
      </c>
      <c r="D18" s="6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7" t="s">
        <v>68</v>
      </c>
      <c r="D19" s="58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1"/>
      <c r="D20" s="52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60</v>
      </c>
      <c r="B21" s="76"/>
      <c r="C21" s="50" t="s">
        <v>12</v>
      </c>
      <c r="D21" s="50"/>
      <c r="E21" s="66">
        <f>SUM(H6:H20)</f>
        <v>1888000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50"/>
      <c r="D22" s="50"/>
      <c r="E22" s="66">
        <f>E21*G21</f>
        <v>1888000</v>
      </c>
      <c r="F22" s="66"/>
      <c r="G22" s="66"/>
      <c r="H22" s="127"/>
      <c r="I22" s="1"/>
    </row>
    <row r="23" spans="1:9" ht="12.75" customHeight="1">
      <c r="A23" s="77"/>
      <c r="B23" s="78"/>
      <c r="C23" s="50"/>
      <c r="D23" s="50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3" t="s">
        <v>86</v>
      </c>
      <c r="D25" s="54"/>
      <c r="E25" s="28" t="s">
        <v>85</v>
      </c>
      <c r="F25" s="22">
        <v>60000</v>
      </c>
      <c r="G25" s="21">
        <v>-1</v>
      </c>
      <c r="H25" s="22">
        <f>F25*G25</f>
        <v>-60000</v>
      </c>
      <c r="I25" s="1"/>
    </row>
    <row r="26" spans="1:9" ht="25.15" customHeight="1">
      <c r="A26" s="99" t="s">
        <v>87</v>
      </c>
      <c r="B26" s="100"/>
      <c r="C26" s="82" t="s">
        <v>89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 t="s">
        <v>88</v>
      </c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-60000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4">
        <f>SUM(E22,E34)</f>
        <v>1828000</v>
      </c>
      <c r="G36" s="134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2">
        <f>F36*1.1-F36</f>
        <v>182800.00000000023</v>
      </c>
      <c r="G37" s="133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59</v>
      </c>
      <c r="F39" s="136"/>
      <c r="G39" s="137"/>
      <c r="H39" s="138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2010800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1" t="s">
        <v>43</v>
      </c>
      <c r="G41" s="41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40"/>
      <c r="B43" s="40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53</v>
      </c>
      <c r="B3" s="40"/>
      <c r="C3" s="40"/>
      <c r="E3" t="s">
        <v>46</v>
      </c>
      <c r="F3">
        <f>Sheet1!F36</f>
        <v>1828000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1460800.0000000002</v>
      </c>
      <c r="D6" t="s">
        <v>49</v>
      </c>
    </row>
    <row r="8" spans="1:7">
      <c r="A8" s="40" t="s">
        <v>54</v>
      </c>
      <c r="B8" s="40"/>
      <c r="C8" s="40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1828000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1828000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1828000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2025-02-20T02:55:37Z</cp:lastPrinted>
  <dcterms:created xsi:type="dcterms:W3CDTF">2019-03-28T03:58:09Z</dcterms:created>
  <dcterms:modified xsi:type="dcterms:W3CDTF">2025-02-23T07:38:36Z</dcterms:modified>
</cp:coreProperties>
</file>