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B47B08C1-4587-4BC1-9612-713058DF8F9A}" xr6:coauthVersionLast="47" xr6:coauthVersionMax="47" xr10:uidLastSave="{00000000-0000-0000-0000-000000000000}"/>
  <bookViews>
    <workbookView xWindow="30360" yWindow="840" windowWidth="16260" windowHeight="1536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<sst xmlns="http://schemas.openxmlformats.org/spreadsheetml/2006/main" count="97" uniqueCount="85">
  <si>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</si>
  <si>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</si>
  <si>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</si>
  <si>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</si>
  <si>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</si>
  <si>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</si>
  <si>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</si>
  <si>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</si>
  <si>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</si>
  <si>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</si>
  <si>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</si>
  <si>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</si>
  <si>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</si>
  <si>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</si>
  <si>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</si>
  <si>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</si>
  <si>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</si>
  <si>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</si>
  <si>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</si>
  <si>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</si>
  <si>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</si>
  <si>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</si>
  <si>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</si>
  <si>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</si>
  <si>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</si>
  <si>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</si>
  <si>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</si>
  <si>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</si>
  <si>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</si>
  <si>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</si>
  <si>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</si>
  <si>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</si>
  <si>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</si>
  <si>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</si>
  <si>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</si>
  <si>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</si>
  <si>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</si>
  <si>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</si>
  <si>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</si>
  <si>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</si>
  <si>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</si>
  <si>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</si>
  <si>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</si>
  <si>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</si>
  <si>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</si>
  <si>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</si>
  <si>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</si>
  <si>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</si>
  <si>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</si>
  <si>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</si>
  <si>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</si>
  <si>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</si>
  <si>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</si>
  <si>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</si>
  <si>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</si>
  <si>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</si>
  <si>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</si>
  <si>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</si>
  <si>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</si>
  <si>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</si>
  <si>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</si>
  <si>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</si>
  <si>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</si>
  <si>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</si>
  <si>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</si>
  <si>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</si>
  <si>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</si>
  <si>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</si>
  <si>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</si>
  <si>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정격 500W  중고파워</t>
    <phoneticPr fontId="1" type="noConversion"/>
  </si>
  <si>
    <t>바람의나라 중고 컴퓨터</t>
    <phoneticPr fontId="1" type="noConversion"/>
  </si>
  <si>
    <t>인텔 i3 6100  내장그래픽</t>
    <phoneticPr fontId="1" type="noConversion"/>
  </si>
  <si>
    <t>H110M메인보드</t>
    <phoneticPr fontId="1" type="noConversion"/>
  </si>
  <si>
    <t>인텔 정품쿨러</t>
    <phoneticPr fontId="1" type="noConversion"/>
  </si>
  <si>
    <t xml:space="preserve">삼성전자 DDR4-(8GB) </t>
    <phoneticPr fontId="1" type="noConversion"/>
  </si>
  <si>
    <t xml:space="preserve">WD 그린 240GB 새상품 </t>
    <phoneticPr fontId="1" type="noConversion"/>
  </si>
  <si>
    <t>할인</t>
    <phoneticPr fontId="1" type="noConversion"/>
  </si>
  <si>
    <t>전체적인 AS보증기간은 1년보증</t>
    <phoneticPr fontId="1" type="noConversion"/>
  </si>
  <si>
    <t>WD 그린 240GB 새상품은 3년보증</t>
    <phoneticPr fontId="1" type="noConversion"/>
  </si>
  <si>
    <t xml:space="preserve">바람의나라 1계정만 </t>
    <phoneticPr fontId="1" type="noConversion"/>
  </si>
  <si>
    <t xml:space="preserve">사무용 케이스 화이트 H300 </t>
    <phoneticPr fontId="1" type="noConversion"/>
  </si>
  <si>
    <t>GTX1060 3GB 중고</t>
    <phoneticPr fontId="1" type="noConversion"/>
  </si>
  <si>
    <t>200.000계약금완료</t>
    <phoneticPr fontId="1" type="noConversion"/>
  </si>
  <si>
    <t>중고 (바람의나라) 조연서</t>
    <phoneticPr fontId="1" type="noConversion"/>
  </si>
  <si>
    <t>완불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</si>
</sst>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177" fontId="9" fillId="5" borderId="1" xfId="0" applyNumberFormat="1" applyFont="1" applyFill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176" fontId="9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9" fillId="2" borderId="6" xfId="0" applyFont="1" applyFill="1" applyBorder="1">
      <alignment vertical="center"/>
    </xf>
    <xf numFmtId="176" fontId="9" fillId="3" borderId="3" xfId="0" applyNumberFormat="1" applyFont="1" applyFill="1" applyBorder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176" fontId="9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178" fontId="9" fillId="2" borderId="2" xfId="0" applyNumberFormat="1" applyFont="1" applyFill="1" applyBorder="1" applyAlignment="1">
      <alignment horizontal="center" vertical="center"/>
    </xf>
    <xf numFmtId="178" fontId="9" fillId="2" borderId="3" xfId="0" applyNumberFormat="1" applyFont="1" applyFill="1" applyBorder="1" applyAlignment="1">
      <alignment horizontal="center" vertical="center"/>
    </xf>
    <xf numFmtId="178" fontId="13" fillId="6" borderId="4" xfId="0" applyNumberFormat="1" applyFont="1" applyFill="1" applyBorder="1" applyAlignment="1">
      <alignment horizontal="center" vertical="center"/>
    </xf>
    <xf numFmtId="178" fontId="13" fillId="6" borderId="6" xfId="0" applyNumberFormat="1" applyFont="1" applyFill="1" applyBorder="1" applyAlignment="1">
      <alignment horizontal="center" vertical="center"/>
    </xf>
    <xf numFmtId="178" fontId="13" fillId="6" borderId="9" xfId="0" applyNumberFormat="1" applyFont="1" applyFill="1" applyBorder="1" applyAlignment="1">
      <alignment horizontal="center" vertical="center"/>
    </xf>
    <xf numFmtId="178" fontId="13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9" fillId="2" borderId="4" xfId="0" applyNumberFormat="1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9" fillId="6" borderId="1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176" fontId="9" fillId="2" borderId="14" xfId="0" applyNumberFormat="1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176" fontId="9" fillId="3" borderId="2" xfId="0" applyNumberFormat="1" applyFont="1" applyFill="1" applyBorder="1" applyAlignment="1">
      <alignment horizontal="center" vertical="center"/>
    </xf>
    <xf numFmtId="176" fontId="9" fillId="3" borderId="14" xfId="0" applyNumberFormat="1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 applyProtection="1">
      <alignment horizontal="center" vertical="center"/>
      <protection hidden="1"/>
    </xf>
    <xf numFmtId="178" fontId="9" fillId="2" borderId="3" xfId="0" applyNumberFormat="1" applyFont="1" applyFill="1" applyBorder="1" applyAlignment="1" applyProtection="1">
      <alignment horizontal="center" vertical="center"/>
      <protection hidden="1"/>
    </xf>
    <xf numFmtId="178" fontId="9" fillId="5" borderId="2" xfId="0" applyNumberFormat="1" applyFont="1" applyFill="1" applyBorder="1" applyAlignment="1">
      <alignment horizontal="center" vertical="center"/>
    </xf>
    <xf numFmtId="178" fontId="9" fillId="5" borderId="3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76" fontId="9" fillId="5" borderId="1" xfId="0" applyNumberFormat="1" applyFont="1" applyFill="1" applyBorder="1" applyAlignment="1">
      <alignment horizontal="center" vertical="center"/>
    </xf>
    <xf numFmtId="176" fontId="9" fillId="5" borderId="4" xfId="0" applyNumberFormat="1" applyFont="1" applyFill="1" applyBorder="1" applyAlignment="1">
      <alignment horizontal="center" vertical="center"/>
    </xf>
    <xf numFmtId="176" fontId="9" fillId="5" borderId="5" xfId="0" applyNumberFormat="1" applyFont="1" applyFill="1" applyBorder="1" applyAlignment="1">
      <alignment horizontal="center" vertical="center"/>
    </xf>
    <xf numFmtId="176" fontId="9" fillId="5" borderId="9" xfId="0" applyNumberFormat="1" applyFont="1" applyFill="1" applyBorder="1" applyAlignment="1">
      <alignment horizontal="center" vertical="center"/>
    </xf>
    <xf numFmtId="176" fontId="9" fillId="5" borderId="10" xfId="0" applyNumberFormat="1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wrapText="1"/>
    </xf>
    <xf numFmtId="0" fontId="12" fillId="7" borderId="6" xfId="0" applyFont="1" applyFill="1" applyBorder="1" applyAlignment="1">
      <alignment horizontal="center" wrapText="1"/>
    </xf>
    <xf numFmtId="0" fontId="12" fillId="7" borderId="7" xfId="0" applyFont="1" applyFill="1" applyBorder="1" applyAlignment="1">
      <alignment horizontal="center" wrapText="1"/>
    </xf>
    <xf numFmtId="0" fontId="12" fillId="7" borderId="8" xfId="0" applyFont="1" applyFill="1" applyBorder="1" applyAlignment="1">
      <alignment horizontal="center" wrapText="1"/>
    </xf>
    <xf numFmtId="0" fontId="12" fillId="7" borderId="9" xfId="0" applyFont="1" applyFill="1" applyBorder="1" applyAlignment="1">
      <alignment horizontal="center" wrapText="1"/>
    </xf>
    <xf numFmtId="0" fontId="12" fillId="7" borderId="11" xfId="0" applyFont="1" applyFill="1" applyBorder="1" applyAlignment="1">
      <alignment horizont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C30" sqref="C30:D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120" t="s">
        <v>70</v>
      </c>
      <c r="D1" s="121"/>
      <c r="E1" s="50"/>
      <c r="F1" s="51"/>
      <c r="G1" s="51"/>
      <c r="H1" s="52"/>
    </row>
    <row r="2" spans="1:9" ht="22.5" customHeight="1">
      <c r="A2" s="15" t="s">
        <v>34</v>
      </c>
      <c r="B2" s="16"/>
      <c r="C2" s="122"/>
      <c r="D2" s="123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45710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4" t="s">
        <v>79</v>
      </c>
      <c r="C4" s="124"/>
      <c r="D4" s="125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/>
      <c r="B6" s="105"/>
      <c r="C6" s="64" t="s">
        <v>71</v>
      </c>
      <c r="D6" s="65"/>
      <c r="E6" s="21" t="s">
        <v>6</v>
      </c>
      <c r="F6" s="22">
        <v>30000</v>
      </c>
      <c r="G6" s="21">
        <v>1</v>
      </c>
      <c r="H6" s="22">
        <f>F6*G6</f>
        <v>30000</v>
      </c>
      <c r="I6" s="1"/>
    </row>
    <row r="7" spans="1:9" ht="24" customHeight="1">
      <c r="A7" s="106"/>
      <c r="B7" s="107"/>
      <c r="C7" s="64" t="s">
        <v>73</v>
      </c>
      <c r="D7" s="65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72</v>
      </c>
      <c r="D8" s="67"/>
      <c r="E8" s="21" t="s">
        <v>7</v>
      </c>
      <c r="F8" s="22">
        <v>20000</v>
      </c>
      <c r="G8" s="21">
        <v>1</v>
      </c>
      <c r="H8" s="22">
        <f t="shared" si="0"/>
        <v>20000</v>
      </c>
      <c r="I8" s="1"/>
    </row>
    <row r="9" spans="1:9" ht="37.5" customHeight="1">
      <c r="A9" s="106"/>
      <c r="B9" s="107"/>
      <c r="C9" s="64" t="s">
        <v>74</v>
      </c>
      <c r="D9" s="65"/>
      <c r="E9" s="21" t="s">
        <v>8</v>
      </c>
      <c r="F9" s="22">
        <v>25000</v>
      </c>
      <c r="G9" s="21">
        <v>1</v>
      </c>
      <c r="H9" s="22">
        <f t="shared" si="0"/>
        <v>25000</v>
      </c>
      <c r="I9" s="1"/>
    </row>
    <row r="10" spans="1:9" ht="24" customHeight="1">
      <c r="A10" s="106"/>
      <c r="B10" s="107"/>
      <c r="C10" s="64" t="s">
        <v>81</v>
      </c>
      <c r="D10" s="65"/>
      <c r="E10" s="21" t="s">
        <v>9</v>
      </c>
      <c r="F10" s="22">
        <v>100000</v>
      </c>
      <c r="G10" s="21">
        <v>1</v>
      </c>
      <c r="H10" s="22">
        <f t="shared" si="0"/>
        <v>100000</v>
      </c>
      <c r="I10" s="1"/>
    </row>
    <row r="11" spans="1:9" ht="24" customHeight="1">
      <c r="A11" s="106"/>
      <c r="B11" s="107"/>
      <c r="C11" s="135"/>
      <c r="D11" s="136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7" t="s">
        <v>75</v>
      </c>
      <c r="D12" s="65"/>
      <c r="E12" s="21" t="s">
        <v>10</v>
      </c>
      <c r="F12" s="22">
        <v>40000</v>
      </c>
      <c r="G12" s="21">
        <v>1</v>
      </c>
      <c r="H12" s="22">
        <f t="shared" si="0"/>
        <v>40000</v>
      </c>
      <c r="I12" s="1"/>
    </row>
    <row r="13" spans="1:9" ht="31.5" customHeight="1">
      <c r="A13" s="106"/>
      <c r="B13" s="107"/>
      <c r="C13" s="129"/>
      <c r="D13" s="130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129" t="s">
        <v>80</v>
      </c>
      <c r="D14" s="130"/>
      <c r="E14" s="21" t="s">
        <v>61</v>
      </c>
      <c r="F14" s="22">
        <v>0</v>
      </c>
      <c r="G14" s="21">
        <v>1</v>
      </c>
      <c r="H14" s="22">
        <f t="shared" si="0"/>
        <v>0</v>
      </c>
      <c r="I14" s="1"/>
    </row>
    <row r="15" spans="1:9" ht="24" customHeight="1">
      <c r="A15" s="106"/>
      <c r="B15" s="107"/>
      <c r="C15" s="129" t="s">
        <v>69</v>
      </c>
      <c r="D15" s="130"/>
      <c r="E15" s="21" t="s">
        <v>62</v>
      </c>
      <c r="F15" s="22">
        <v>0</v>
      </c>
      <c r="G15" s="21">
        <v>1</v>
      </c>
      <c r="H15" s="22">
        <f t="shared" si="0"/>
        <v>0</v>
      </c>
      <c r="I15" s="1"/>
    </row>
    <row r="16" spans="1:9" ht="24" customHeight="1">
      <c r="A16" s="106"/>
      <c r="B16" s="107"/>
      <c r="C16" s="131"/>
      <c r="D16" s="132"/>
      <c r="E16" s="21" t="s">
        <v>63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8" t="s">
        <v>67</v>
      </c>
      <c r="D17" s="115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68</v>
      </c>
      <c r="D18" s="115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3"/>
      <c r="D19" s="134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7"/>
      <c r="D20" s="128"/>
      <c r="E20" s="24" t="s">
        <v>76</v>
      </c>
      <c r="F20" s="25">
        <v>45000</v>
      </c>
      <c r="G20" s="24">
        <v>-1</v>
      </c>
      <c r="H20" s="22">
        <f t="shared" si="0"/>
        <v>-45000</v>
      </c>
      <c r="I20" s="1"/>
    </row>
    <row r="21" spans="1:9" ht="12.75" customHeight="1">
      <c r="A21" s="108"/>
      <c r="B21" s="109"/>
      <c r="C21" s="126" t="s">
        <v>12</v>
      </c>
      <c r="D21" s="126"/>
      <c r="E21" s="99">
        <f>SUM(H6:H20)</f>
        <v>250000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6"/>
      <c r="D22" s="126"/>
      <c r="E22" s="99">
        <f>E21*G21</f>
        <v>250000</v>
      </c>
      <c r="F22" s="99"/>
      <c r="G22" s="99"/>
      <c r="H22" s="61"/>
      <c r="I22" s="1"/>
    </row>
    <row r="23" spans="1:9" ht="12.75" customHeight="1">
      <c r="A23" s="110"/>
      <c r="B23" s="111"/>
      <c r="C23" s="126"/>
      <c r="D23" s="126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77</v>
      </c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/>
      <c r="B26" s="78"/>
      <c r="C26" s="116" t="s">
        <v>78</v>
      </c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7"/>
      <c r="D27" s="117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7" t="s">
        <v>82</v>
      </c>
      <c r="D28" s="117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7"/>
      <c r="D29" s="117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7" t="s">
        <v>84</v>
      </c>
      <c r="D30" s="117"/>
      <c r="E30" s="28"/>
      <c r="F30" s="22">
        <v>50000</v>
      </c>
      <c r="G30" s="21">
        <v>-1</v>
      </c>
      <c r="H30" s="22">
        <f t="shared" si="1"/>
        <v>-50000</v>
      </c>
      <c r="I30" s="1"/>
    </row>
    <row r="31" spans="1:9">
      <c r="A31" s="79"/>
      <c r="B31" s="80"/>
      <c r="C31" s="117"/>
      <c r="D31" s="117"/>
      <c r="E31" s="29"/>
      <c r="F31" s="30">
        <v>200000</v>
      </c>
      <c r="G31" s="31">
        <v>-1</v>
      </c>
      <c r="H31" s="30">
        <f t="shared" si="1"/>
        <v>-200000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-250000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9" t="s">
        <v>43</v>
      </c>
      <c r="G41" s="119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8"/>
      <c r="B43" s="118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8" t="s">
        <v>54</v>
      </c>
      <c r="B3" s="118"/>
      <c r="C3" s="118"/>
      <c r="E3" t="s">
        <v>47</v>
      </c>
      <c r="F3">
        <f>Sheet1!F36</f>
        <v>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-550000</v>
      </c>
      <c r="D6" t="s">
        <v>50</v>
      </c>
    </row>
    <row r="8" spans="1:7">
      <c r="A8" s="118" t="s">
        <v>55</v>
      </c>
      <c r="B8" s="118"/>
      <c r="C8" s="118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2025-02-22T09:37:16Z</dcterms:modified>
</cp:coreProperties>
</file>