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7E45152-37FB-4381-A22E-588DEDECA57A}" xr6:coauthVersionLast="47" xr6:coauthVersionMax="47" xr10:uidLastSave="{00000000-0000-0000-0000-000000000000}"/>
  <bookViews>
    <workbookView xWindow="-18855" yWindow="1650" windowWidth="1879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<sst xmlns="http://schemas.openxmlformats.org/spreadsheetml/2006/main" count="96" uniqueCount="84">
  <si>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</si>
  <si>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</si>
  <si>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</si>
  <si>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</si>
  <si>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</si>
  <si>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</si>
  <si>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</si>
  <si>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</si>
  <si>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</si>
  <si>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</si>
  <si>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</si>
  <si>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</si>
  <si>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</si>
  <si>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</si>
  <si>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</si>
  <si>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</si>
  <si>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</si>
  <si>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</si>
  <si>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</si>
  <si>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</si>
  <si>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</si>
  <si>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</si>
  <si>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</si>
  <si>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</si>
  <si>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</si>
  <si>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</si>
  <si>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</si>
  <si>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</si>
  <si>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</si>
  <si>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</si>
  <si>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</si>
  <si>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</si>
  <si>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</si>
  <si>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</si>
  <si>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</si>
  <si>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</si>
  <si>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</si>
  <si>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</si>
  <si>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</si>
  <si>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</si>
  <si>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</si>
  <si>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</si>
  <si>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</si>
  <si>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</si>
  <si>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</si>
  <si>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</si>
  <si>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</si>
  <si>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</si>
  <si>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</si>
  <si>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</si>
  <si>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</si>
  <si>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</si>
  <si>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</si>
  <si>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</si>
  <si>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</si>
  <si>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</si>
  <si>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</si>
  <si>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</si>
  <si>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</si>
  <si>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</si>
  <si>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</si>
  <si>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</si>
  <si>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</si>
  <si>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</si>
  <si>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</si>
  <si>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</si>
  <si>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</si>
  <si>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</si>
  <si>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</si>
  <si>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</si>
  <si>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</si>
  <si>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</si>
  <si>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</si>
  <si>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</si>
  <si>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</si>
  <si>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JONSBO CR-1000 EVO AUTO RGB (화이트)</t>
    <phoneticPr fontId="1" type="noConversion"/>
  </si>
  <si>
    <t>앱코 U20M 큐빅 미니 (화이트)</t>
    <phoneticPr fontId="1" type="noConversion"/>
  </si>
  <si>
    <t>마이크로닉스 COOLMAX FOCUS II 600W ETA BRONZE</t>
    <phoneticPr fontId="1" type="noConversion"/>
  </si>
  <si>
    <t>COLORFUL 지포스 RTX 4060 토마호크 DUO V2 D6 8GB</t>
    <phoneticPr fontId="1" type="noConversion"/>
  </si>
  <si>
    <t>MSI PRO B650M-A WIFI+블루투스</t>
    <phoneticPr fontId="1" type="noConversion"/>
  </si>
  <si>
    <t>Western Digital WD Blue SN580 M.2 NVMe (1TB) PCIE4.0 4000MB</t>
    <phoneticPr fontId="1" type="noConversion"/>
  </si>
  <si>
    <t>마이크론 Crucial DDR5-5600 CL46 대원씨티에스 16GB 구성x2=32GB</t>
    <phoneticPr fontId="1" type="noConversion"/>
  </si>
  <si>
    <t>할인금</t>
    <phoneticPr fontId="1" type="noConversion"/>
  </si>
  <si>
    <t>장시연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</si>
</sst>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7" t="s">
        <v>69</v>
      </c>
      <c r="D1" s="118"/>
      <c r="E1" s="50"/>
      <c r="F1" s="51"/>
      <c r="G1" s="51"/>
      <c r="H1" s="52"/>
    </row>
    <row r="2" spans="1:9" ht="22.5" customHeight="1">
      <c r="A2" s="15" t="s">
        <v>34</v>
      </c>
      <c r="B2" s="16">
        <v>1038059194</v>
      </c>
      <c r="C2" s="119"/>
      <c r="D2" s="120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45708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1"/>
      <c r="C4" s="121"/>
      <c r="D4" s="122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2" t="s">
        <v>70</v>
      </c>
      <c r="B6" s="103"/>
      <c r="C6" s="64" t="s">
        <v>74</v>
      </c>
      <c r="D6" s="65"/>
      <c r="E6" s="21" t="s">
        <v>6</v>
      </c>
      <c r="F6" s="22">
        <v>240000</v>
      </c>
      <c r="G6" s="21">
        <v>1</v>
      </c>
      <c r="H6" s="22">
        <f>F6*G6</f>
        <v>240000</v>
      </c>
      <c r="I6" s="1"/>
    </row>
    <row r="7" spans="1:9" ht="24" customHeight="1">
      <c r="A7" s="104"/>
      <c r="B7" s="105"/>
      <c r="C7" s="64" t="s">
        <v>75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4"/>
      <c r="B8" s="105"/>
      <c r="C8" s="66" t="s">
        <v>79</v>
      </c>
      <c r="D8" s="67"/>
      <c r="E8" s="21" t="s">
        <v>7</v>
      </c>
      <c r="F8" s="22">
        <v>190000</v>
      </c>
      <c r="G8" s="21">
        <v>1</v>
      </c>
      <c r="H8" s="22">
        <f t="shared" si="0"/>
        <v>190000</v>
      </c>
      <c r="I8" s="1"/>
    </row>
    <row r="9" spans="1:9" ht="37.5" customHeight="1">
      <c r="A9" s="104"/>
      <c r="B9" s="105"/>
      <c r="C9" s="64" t="s">
        <v>81</v>
      </c>
      <c r="D9" s="65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104"/>
      <c r="B10" s="105"/>
      <c r="C10" s="64" t="s">
        <v>78</v>
      </c>
      <c r="D10" s="65"/>
      <c r="E10" s="21" t="s">
        <v>9</v>
      </c>
      <c r="F10" s="22">
        <v>455000</v>
      </c>
      <c r="G10" s="21">
        <v>1</v>
      </c>
      <c r="H10" s="22">
        <f t="shared" si="0"/>
        <v>455000</v>
      </c>
      <c r="I10" s="1"/>
    </row>
    <row r="11" spans="1:9" ht="24" customHeight="1">
      <c r="A11" s="104"/>
      <c r="B11" s="105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4"/>
      <c r="B12" s="105"/>
      <c r="C12" s="134" t="s">
        <v>80</v>
      </c>
      <c r="D12" s="135"/>
      <c r="E12" s="21" t="s">
        <v>10</v>
      </c>
      <c r="F12" s="22">
        <v>90000</v>
      </c>
      <c r="G12" s="21">
        <v>1</v>
      </c>
      <c r="H12" s="22">
        <f t="shared" si="0"/>
        <v>90000</v>
      </c>
      <c r="I12" s="1"/>
    </row>
    <row r="13" spans="1:9" ht="31.5" customHeight="1">
      <c r="A13" s="104"/>
      <c r="B13" s="105"/>
      <c r="C13" s="126"/>
      <c r="D13" s="127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4"/>
      <c r="B14" s="105"/>
      <c r="C14" s="126" t="s">
        <v>76</v>
      </c>
      <c r="D14" s="127"/>
      <c r="E14" s="21" t="s">
        <v>62</v>
      </c>
      <c r="F14" s="22">
        <v>38000</v>
      </c>
      <c r="G14" s="21">
        <v>1</v>
      </c>
      <c r="H14" s="22">
        <f t="shared" si="0"/>
        <v>38000</v>
      </c>
      <c r="I14" s="1"/>
    </row>
    <row r="15" spans="1:9" ht="24" customHeight="1">
      <c r="A15" s="104"/>
      <c r="B15" s="105"/>
      <c r="C15" s="126" t="s">
        <v>77</v>
      </c>
      <c r="D15" s="127"/>
      <c r="E15" s="21" t="s">
        <v>63</v>
      </c>
      <c r="F15" s="22">
        <v>54000</v>
      </c>
      <c r="G15" s="21">
        <v>1</v>
      </c>
      <c r="H15" s="22">
        <f t="shared" si="0"/>
        <v>54000</v>
      </c>
      <c r="I15" s="1"/>
    </row>
    <row r="16" spans="1:9" ht="24" customHeight="1">
      <c r="A16" s="104"/>
      <c r="B16" s="105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4"/>
      <c r="B17" s="105"/>
      <c r="C17" s="136" t="s">
        <v>71</v>
      </c>
      <c r="D17" s="11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4"/>
      <c r="B18" s="105"/>
      <c r="C18" s="112" t="s">
        <v>72</v>
      </c>
      <c r="D18" s="11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4"/>
      <c r="B19" s="105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4"/>
      <c r="B20" s="105"/>
      <c r="C20" s="124"/>
      <c r="D20" s="125"/>
      <c r="E20" s="24" t="s">
        <v>82</v>
      </c>
      <c r="F20" s="25">
        <v>24000</v>
      </c>
      <c r="G20" s="24">
        <v>-1</v>
      </c>
      <c r="H20" s="22">
        <f t="shared" si="0"/>
        <v>-24000</v>
      </c>
      <c r="I20" s="1"/>
    </row>
    <row r="21" spans="1:9" ht="12.75" customHeight="1">
      <c r="A21" s="106" t="s">
        <v>61</v>
      </c>
      <c r="B21" s="107"/>
      <c r="C21" s="123" t="s">
        <v>12</v>
      </c>
      <c r="D21" s="123"/>
      <c r="E21" s="97">
        <f>SUM(H6:H20)</f>
        <v>1260000</v>
      </c>
      <c r="F21" s="97"/>
      <c r="G21" s="26">
        <v>1</v>
      </c>
      <c r="H21" s="61" t="s">
        <v>14</v>
      </c>
      <c r="I21" s="1"/>
    </row>
    <row r="22" spans="1:9" ht="12.75" customHeight="1">
      <c r="A22" s="108"/>
      <c r="B22" s="109"/>
      <c r="C22" s="123"/>
      <c r="D22" s="123"/>
      <c r="E22" s="97">
        <f>E21*G21</f>
        <v>1260000</v>
      </c>
      <c r="F22" s="97"/>
      <c r="G22" s="97"/>
      <c r="H22" s="61"/>
      <c r="I22" s="1"/>
    </row>
    <row r="23" spans="1:9" ht="12.75" customHeight="1">
      <c r="A23" s="108"/>
      <c r="B23" s="109"/>
      <c r="C23" s="123"/>
      <c r="D23" s="123"/>
      <c r="E23" s="97"/>
      <c r="F23" s="97"/>
      <c r="G23" s="97"/>
      <c r="H23" s="61"/>
      <c r="I23" s="1"/>
    </row>
    <row r="24" spans="1:9" ht="17.25" customHeight="1">
      <c r="A24" s="108"/>
      <c r="B24" s="109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0"/>
      <c r="B25" s="111"/>
      <c r="C25" s="137"/>
      <c r="D25" s="138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39"/>
      <c r="D26" s="139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4"/>
      <c r="D27" s="114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4"/>
      <c r="D28" s="114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4"/>
      <c r="D29" s="114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4"/>
      <c r="D30" s="114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4"/>
      <c r="D31" s="114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98">
        <f>SUM(H25:H33)</f>
        <v>0</v>
      </c>
      <c r="F34" s="99"/>
      <c r="G34" s="99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0"/>
      <c r="F35" s="101"/>
      <c r="G35" s="101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1260000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126000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1386000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6" t="s">
        <v>43</v>
      </c>
      <c r="G41" s="116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5"/>
      <c r="B43" s="115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5" t="s">
        <v>54</v>
      </c>
      <c r="B3" s="115"/>
      <c r="C3" s="115"/>
      <c r="E3" t="s">
        <v>47</v>
      </c>
      <c r="F3">
        <f>Sheet1!F36</f>
        <v>1260000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836000.00000000012</v>
      </c>
      <c r="D6" t="s">
        <v>50</v>
      </c>
    </row>
    <row r="8" spans="1:7">
      <c r="A8" s="115" t="s">
        <v>55</v>
      </c>
      <c r="B8" s="115"/>
      <c r="C8" s="115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1260000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1260000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1260000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2025-02-19T02:18:00Z</cp:lastPrinted>
  <dcterms:created xsi:type="dcterms:W3CDTF">2019-03-28T03:58:09Z</dcterms:created>
  <dcterms:modified xsi:type="dcterms:W3CDTF">2025-02-20T06:59:46Z</dcterms:modified>
</cp:coreProperties>
</file>