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ED0CA6BD-0823-41A6-9543-EFF4793B592E}" xr6:coauthVersionLast="47" xr6:coauthVersionMax="47" xr10:uidLastSave="{00000000-0000-0000-0000-000000000000}"/>
  <bookViews>
    <workbookView xWindow="11460" yWindow="1515" windowWidth="18795" windowHeight="1930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/>
  <c r="C34" i="1" l="1"/>
  <c r="H40" i="1"/>
  <c r="H38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<sst xmlns="http://schemas.openxmlformats.org/spreadsheetml/2006/main" count="96" uniqueCount="84">
  <si>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</si>
  <si>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</si>
  <si>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</si>
  <si>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</si>
  <si>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</si>
  <si>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</si>
  <si>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</si>
  <si>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</si>
  <si>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</si>
  <si>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</si>
  <si>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</si>
  <si>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</si>
  <si>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</si>
  <si>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</si>
  <si>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</si>
  <si>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</si>
  <si>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</si>
  <si>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</si>
  <si>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</si>
  <si>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</si>
  <si>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</si>
  <si>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</si>
  <si>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</si>
  <si>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</si>
  <si>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</si>
  <si>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</si>
  <si>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</si>
  <si>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</si>
  <si>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</si>
  <si>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</si>
  <si>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</si>
  <si>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</si>
  <si>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</si>
  <si>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</si>
  <si>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</si>
  <si>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</si>
  <si>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</si>
  <si>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</si>
  <si>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</si>
  <si>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</si>
  <si>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</si>
  <si>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</si>
  <si>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</si>
  <si>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</si>
  <si>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</si>
  <si>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</si>
  <si>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</si>
  <si>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</si>
  <si>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</si>
  <si>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</si>
  <si>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</si>
  <si>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</si>
  <si>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</si>
  <si>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</si>
  <si>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</si>
  <si>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</si>
  <si>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</si>
  <si>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</si>
  <si>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</si>
  <si>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</si>
  <si>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</si>
  <si>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</si>
  <si>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</si>
  <si>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</si>
  <si>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</si>
  <si>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</si>
  <si>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</si>
  <si>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</si>
  <si>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</si>
  <si>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</si>
  <si>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</si>
  <si>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</si>
  <si>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</si>
  <si>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JONSBO CR-1000 EVO AUTO RGB (블랙)</t>
    <phoneticPr fontId="1" type="noConversion"/>
  </si>
  <si>
    <t>삼성전자 DDR4-3200 (8GB)</t>
    <phoneticPr fontId="1" type="noConversion"/>
  </si>
  <si>
    <t>앱코 U20M 큐빅 미니 (블랙)</t>
    <phoneticPr fontId="1" type="noConversion"/>
  </si>
  <si>
    <t>마이크로닉스 COOLMAX FOCUS II 600W ETA BRONZE</t>
    <phoneticPr fontId="1" type="noConversion"/>
  </si>
  <si>
    <t>Western Digital WD Blue SN580 M.2 NVMe (1TB)</t>
    <phoneticPr fontId="1" type="noConversion"/>
  </si>
  <si>
    <t xml:space="preserve">2월 말일 방문하시거나 ,  주문해주시면 </t>
    <phoneticPr fontId="1" type="noConversion"/>
  </si>
  <si>
    <t>울산으로 2중에어캡 안전택배발송~</t>
    <phoneticPr fontId="1" type="noConversion"/>
  </si>
  <si>
    <t>민경욱 고객님(게임사양)인텔</t>
    <phoneticPr fontId="1" type="noConversion"/>
  </si>
  <si>
    <t>인텔 코어i5-13세대 13400F 20MB 멀티작업용</t>
    <phoneticPr fontId="1" type="noConversion"/>
  </si>
  <si>
    <t xml:space="preserve">COLORFUL 지포스 RTX 4060 토마호크 DUO V2 D6 8GB </t>
    <phoneticPr fontId="1" type="noConversion"/>
  </si>
  <si>
    <t>MSI PRO H610M-E DDR4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</si>
</sst>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80</v>
      </c>
      <c r="C1" s="119" t="s">
        <v>68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1028948122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45707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69</v>
      </c>
      <c r="B6" s="105"/>
      <c r="C6" s="64" t="s">
        <v>81</v>
      </c>
      <c r="D6" s="65"/>
      <c r="E6" s="21" t="s">
        <v>6</v>
      </c>
      <c r="F6" s="22">
        <v>165000</v>
      </c>
      <c r="G6" s="21">
        <v>1</v>
      </c>
      <c r="H6" s="22">
        <f>F6*G6</f>
        <v>165000</v>
      </c>
      <c r="I6" s="1"/>
    </row>
    <row r="7" spans="1:9" ht="24" customHeight="1">
      <c r="A7" s="106"/>
      <c r="B7" s="107"/>
      <c r="C7" s="64" t="s">
        <v>73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83</v>
      </c>
      <c r="D8" s="67"/>
      <c r="E8" s="21" t="s">
        <v>7</v>
      </c>
      <c r="F8" s="22">
        <v>92000</v>
      </c>
      <c r="G8" s="21">
        <v>1</v>
      </c>
      <c r="H8" s="22">
        <f t="shared" si="0"/>
        <v>92000</v>
      </c>
      <c r="I8" s="1"/>
    </row>
    <row r="9" spans="1:9" ht="37.5" customHeight="1">
      <c r="A9" s="106"/>
      <c r="B9" s="107"/>
      <c r="C9" s="64" t="s">
        <v>74</v>
      </c>
      <c r="D9" s="65"/>
      <c r="E9" s="21" t="s">
        <v>8</v>
      </c>
      <c r="F9" s="22">
        <v>25000</v>
      </c>
      <c r="G9" s="21">
        <v>2</v>
      </c>
      <c r="H9" s="22">
        <f t="shared" si="0"/>
        <v>50000</v>
      </c>
      <c r="I9" s="1"/>
    </row>
    <row r="10" spans="1:9" ht="24" customHeight="1">
      <c r="A10" s="106"/>
      <c r="B10" s="107"/>
      <c r="C10" s="132"/>
      <c r="D10" s="133"/>
      <c r="E10" s="21"/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6" t="s">
        <v>82</v>
      </c>
      <c r="D11" s="137"/>
      <c r="E11" s="138" t="s">
        <v>9</v>
      </c>
      <c r="F11" s="139">
        <v>455000</v>
      </c>
      <c r="G11" s="138">
        <v>1</v>
      </c>
      <c r="H11" s="139">
        <f t="shared" si="0"/>
        <v>455000</v>
      </c>
      <c r="I11" s="1"/>
    </row>
    <row r="12" spans="1:9" ht="24" customHeight="1">
      <c r="A12" s="106"/>
      <c r="B12" s="107"/>
      <c r="C12" s="134" t="s">
        <v>77</v>
      </c>
      <c r="D12" s="65"/>
      <c r="E12" s="21" t="s">
        <v>10</v>
      </c>
      <c r="F12" s="22">
        <v>85000</v>
      </c>
      <c r="G12" s="21">
        <v>1</v>
      </c>
      <c r="H12" s="22">
        <f t="shared" si="0"/>
        <v>85000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75</v>
      </c>
      <c r="D14" s="96"/>
      <c r="E14" s="21" t="s">
        <v>61</v>
      </c>
      <c r="F14" s="22">
        <v>31000</v>
      </c>
      <c r="G14" s="21">
        <v>1</v>
      </c>
      <c r="H14" s="22">
        <f t="shared" si="0"/>
        <v>31000</v>
      </c>
      <c r="I14" s="1"/>
    </row>
    <row r="15" spans="1:9" ht="24" customHeight="1">
      <c r="A15" s="106"/>
      <c r="B15" s="107"/>
      <c r="C15" s="95" t="s">
        <v>76</v>
      </c>
      <c r="D15" s="96"/>
      <c r="E15" s="21" t="s">
        <v>62</v>
      </c>
      <c r="F15" s="22">
        <v>55000</v>
      </c>
      <c r="G15" s="21">
        <v>1</v>
      </c>
      <c r="H15" s="22">
        <f t="shared" si="0"/>
        <v>55000</v>
      </c>
      <c r="I15" s="1"/>
    </row>
    <row r="16" spans="1:9" ht="24" customHeight="1">
      <c r="A16" s="106"/>
      <c r="B16" s="107"/>
      <c r="C16" s="128"/>
      <c r="D16" s="129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70</v>
      </c>
      <c r="D17" s="115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72</v>
      </c>
      <c r="D19" s="131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60</v>
      </c>
      <c r="B21" s="109"/>
      <c r="C21" s="125" t="s">
        <v>12</v>
      </c>
      <c r="D21" s="125"/>
      <c r="E21" s="99">
        <f>SUM(H6:H20)</f>
        <v>1038000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1038000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140" t="s">
        <v>78</v>
      </c>
      <c r="D25" s="141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67</v>
      </c>
      <c r="B26" s="78"/>
      <c r="C26" s="142" t="s">
        <v>79</v>
      </c>
      <c r="D26" s="142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1038000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103800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58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59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1141800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53</v>
      </c>
      <c r="B3" s="117"/>
      <c r="C3" s="117"/>
      <c r="E3" t="s">
        <v>46</v>
      </c>
      <c r="F3">
        <f>Sheet1!F36</f>
        <v>1038000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591800</v>
      </c>
      <c r="D6" t="s">
        <v>49</v>
      </c>
    </row>
    <row r="8" spans="1:7">
      <c r="A8" s="117" t="s">
        <v>54</v>
      </c>
      <c r="B8" s="117"/>
      <c r="C8" s="117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1037999.9999999999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1038000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57</v>
      </c>
      <c r="D2" t="s">
        <v>29</v>
      </c>
    </row>
    <row r="3" spans="1:5">
      <c r="A3" t="s">
        <v>19</v>
      </c>
      <c r="B3" t="s">
        <v>25</v>
      </c>
      <c r="C3" s="5" t="s">
        <v>56</v>
      </c>
      <c r="D3" s="4" t="s">
        <v>31</v>
      </c>
    </row>
    <row r="4" spans="1:5">
      <c r="A4" t="s">
        <v>20</v>
      </c>
      <c r="B4" s="2">
        <f>Sheet1!F36-(Sheet1!C36)</f>
        <v>1038000</v>
      </c>
    </row>
    <row r="5" spans="1:5">
      <c r="A5" t="s">
        <v>55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2025-02-19T07:18:45Z</cp:lastPrinted>
  <dcterms:created xsi:type="dcterms:W3CDTF">2019-03-28T03:58:09Z</dcterms:created>
  <dcterms:modified xsi:type="dcterms:W3CDTF">2025-02-19T07:21:50Z</dcterms:modified>
</cp:coreProperties>
</file>