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CEC05B1-71E0-4813-A6A9-ABDD8BF3D590}" xr6:coauthVersionLast="47" xr6:coauthVersionMax="47" xr10:uidLastSave="{00000000-0000-0000-0000-000000000000}"/>
  <bookViews>
    <workbookView xWindow="18345" yWindow="3630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<sst xmlns="http://schemas.openxmlformats.org/spreadsheetml/2006/main" count="99" uniqueCount="87">
  <si>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</si>
  <si>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</si>
  <si>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</si>
  <si>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</si>
  <si>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</si>
  <si>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</si>
  <si>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</si>
  <si>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</si>
  <si>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</si>
  <si>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</si>
  <si>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</si>
  <si>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</si>
  <si>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</si>
  <si>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</si>
  <si>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</si>
  <si>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</si>
  <si>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</si>
  <si>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</si>
  <si>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</si>
  <si>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</si>
  <si>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</si>
  <si>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</si>
  <si>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</si>
  <si>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</si>
  <si>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</si>
  <si>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</si>
  <si>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</si>
  <si>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</si>
  <si>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</si>
  <si>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</si>
  <si>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</si>
  <si>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</si>
  <si>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</si>
  <si>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</si>
  <si>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</si>
  <si>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</si>
  <si>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</si>
  <si>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</si>
  <si>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</si>
  <si>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</si>
  <si>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</si>
  <si>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</si>
  <si>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</si>
  <si>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</si>
  <si>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</si>
  <si>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</si>
  <si>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</si>
  <si>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</si>
  <si>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</si>
  <si>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</si>
  <si>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</si>
  <si>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</si>
  <si>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</si>
  <si>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</si>
  <si>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</si>
  <si>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</si>
  <si>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</si>
  <si>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</si>
  <si>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</si>
  <si>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</si>
  <si>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</si>
  <si>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</si>
  <si>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</si>
  <si>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</si>
  <si>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</si>
  <si>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</si>
  <si>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</si>
  <si>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</si>
  <si>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</si>
  <si>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</si>
  <si>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</si>
  <si>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</si>
  <si>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</si>
  <si>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중학생 자녀 카페문의 (100)</t>
    <phoneticPr fontId="1" type="noConversion"/>
  </si>
  <si>
    <t xml:space="preserve">배그 오버워치 발로란트 </t>
    <phoneticPr fontId="1" type="noConversion"/>
  </si>
  <si>
    <t>삼성전자 DDR4-3200 (8GB)X2=16GB</t>
    <phoneticPr fontId="1" type="noConversion"/>
  </si>
  <si>
    <t>JONSBO CR-1000 EVO AUTO RGB (블랙)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</si>
  <si>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</si>
  <si>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</si>
  <si>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 xml:space="preserve">컬러풀 지포스 RTX 4060 D6 8GB </t>
    <phoneticPr fontId="1" type="noConversion"/>
  </si>
  <si>
    <t>인텔 i5-13세대 13400F 6+4코어/12+4스레드</t>
    <phoneticPr fontId="1" type="noConversion"/>
  </si>
  <si>
    <t xml:space="preserve">MSI PRO H610M-E DDR4 </t>
    <phoneticPr fontId="1" type="noConversion"/>
  </si>
  <si>
    <t>씨피유쿨러는 정품 쿨러가 아닌 사제로넣었습니다</t>
    <phoneticPr fontId="1" type="noConversion"/>
  </si>
  <si>
    <t>별도로 있는거랑 없는거랑 성능차이가 있어,</t>
    <phoneticPr fontId="1" type="noConversion"/>
  </si>
  <si>
    <t>고해상도 플레이시 쿨러RPM과 히트파이프관이</t>
    <phoneticPr fontId="1" type="noConversion"/>
  </si>
  <si>
    <t>오래사용하실 수 있도록  넣어드렸습니다.</t>
    <phoneticPr fontId="1" type="noConversion"/>
  </si>
  <si>
    <t>마이크로닉스 COOLMAX FOCUS II 600W ETA BRONZE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</si>
</sst>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43" t="s">
        <v>68</v>
      </c>
      <c r="D1" s="44"/>
      <c r="E1" s="116"/>
      <c r="F1" s="117"/>
      <c r="G1" s="117"/>
      <c r="H1" s="118"/>
    </row>
    <row r="2" spans="1:9" ht="22.5" customHeight="1">
      <c r="A2" s="15" t="s">
        <v>34</v>
      </c>
      <c r="B2" s="16"/>
      <c r="C2" s="45"/>
      <c r="D2" s="46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45705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9" t="s">
        <v>74</v>
      </c>
      <c r="C4" s="49"/>
      <c r="D4" s="50"/>
      <c r="E4" s="122"/>
      <c r="F4" s="123"/>
      <c r="G4" s="123"/>
      <c r="H4" s="124"/>
    </row>
    <row r="5" spans="1:9">
      <c r="A5" s="47" t="s">
        <v>0</v>
      </c>
      <c r="B5" s="48"/>
      <c r="C5" s="47" t="s">
        <v>5</v>
      </c>
      <c r="D5" s="48"/>
      <c r="E5" s="20" t="s">
        <v>1</v>
      </c>
      <c r="F5" s="20"/>
      <c r="G5" s="20"/>
      <c r="H5" s="20" t="s">
        <v>4</v>
      </c>
    </row>
    <row r="6" spans="1:9" ht="24" customHeight="1">
      <c r="A6" s="71" t="s">
        <v>69</v>
      </c>
      <c r="B6" s="72"/>
      <c r="C6" s="128" t="s">
        <v>80</v>
      </c>
      <c r="D6" s="63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3"/>
      <c r="B7" s="74"/>
      <c r="C7" s="128" t="s">
        <v>76</v>
      </c>
      <c r="D7" s="63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29" t="s">
        <v>81</v>
      </c>
      <c r="D8" s="130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3"/>
      <c r="B9" s="74"/>
      <c r="C9" s="128" t="s">
        <v>75</v>
      </c>
      <c r="D9" s="63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3"/>
      <c r="B10" s="74"/>
      <c r="C10" s="138"/>
      <c r="D10" s="139"/>
      <c r="E10" s="31"/>
      <c r="F10" s="30"/>
      <c r="G10" s="21"/>
      <c r="H10" s="22">
        <f t="shared" si="0"/>
        <v>0</v>
      </c>
      <c r="I10" s="1"/>
    </row>
    <row r="11" spans="1:9" ht="24" customHeight="1">
      <c r="A11" s="73"/>
      <c r="B11" s="74"/>
      <c r="C11" s="60" t="s">
        <v>79</v>
      </c>
      <c r="D11" s="61"/>
      <c r="E11" s="39" t="s">
        <v>9</v>
      </c>
      <c r="F11" s="40">
        <v>460000</v>
      </c>
      <c r="G11" s="39">
        <v>1</v>
      </c>
      <c r="H11" s="40">
        <f t="shared" si="0"/>
        <v>460000</v>
      </c>
      <c r="I11" s="1"/>
    </row>
    <row r="12" spans="1:9" ht="24" customHeight="1">
      <c r="A12" s="73"/>
      <c r="B12" s="74"/>
      <c r="C12" s="62" t="s">
        <v>77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4"/>
      <c r="D13" s="5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4" t="s">
        <v>78</v>
      </c>
      <c r="D14" s="55"/>
      <c r="E14" s="21" t="s">
        <v>61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3"/>
      <c r="B15" s="74"/>
      <c r="C15" s="54" t="s">
        <v>86</v>
      </c>
      <c r="D15" s="55"/>
      <c r="E15" s="21" t="s">
        <v>62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3"/>
      <c r="B16" s="74"/>
      <c r="C16" s="56"/>
      <c r="D16" s="57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70</v>
      </c>
      <c r="D17" s="6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8" t="s">
        <v>72</v>
      </c>
      <c r="D19" s="5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2"/>
      <c r="D20" s="53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60</v>
      </c>
      <c r="B21" s="76"/>
      <c r="C21" s="51" t="s">
        <v>12</v>
      </c>
      <c r="D21" s="51"/>
      <c r="E21" s="66">
        <f>SUM(H6:H20)</f>
        <v>1021000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51"/>
      <c r="D22" s="51"/>
      <c r="E22" s="66">
        <f>E21*G21</f>
        <v>1021000</v>
      </c>
      <c r="F22" s="66"/>
      <c r="G22" s="66"/>
      <c r="H22" s="127"/>
      <c r="I22" s="1"/>
    </row>
    <row r="23" spans="1:9" ht="12.75" customHeight="1">
      <c r="A23" s="77"/>
      <c r="B23" s="78"/>
      <c r="C23" s="51"/>
      <c r="D23" s="51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140" t="s">
        <v>82</v>
      </c>
      <c r="D25" s="141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67</v>
      </c>
      <c r="B26" s="100"/>
      <c r="C26" s="142" t="s">
        <v>84</v>
      </c>
      <c r="D26" s="14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142" t="s">
        <v>83</v>
      </c>
      <c r="D27" s="14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 t="s">
        <v>85</v>
      </c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3">
        <f>SUM(E22,E34)</f>
        <v>1021000</v>
      </c>
      <c r="G36" s="133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1">
        <f>F36*1.1-F36</f>
        <v>102100</v>
      </c>
      <c r="G37" s="132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59</v>
      </c>
      <c r="F39" s="135"/>
      <c r="G39" s="136"/>
      <c r="H39" s="137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1123100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2" t="s">
        <v>43</v>
      </c>
      <c r="G41" s="42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41"/>
      <c r="B43" s="41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1" t="s">
        <v>53</v>
      </c>
      <c r="B3" s="41"/>
      <c r="C3" s="41"/>
      <c r="E3" t="s">
        <v>46</v>
      </c>
      <c r="F3">
        <f>Sheet1!F36</f>
        <v>1021000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573100</v>
      </c>
      <c r="D6" t="s">
        <v>49</v>
      </c>
    </row>
    <row r="8" spans="1:7">
      <c r="A8" s="41" t="s">
        <v>54</v>
      </c>
      <c r="B8" s="41"/>
      <c r="C8" s="41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1020999.9999999999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1021000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1021000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2025-02-15T10:16:47Z</cp:lastPrinted>
  <dcterms:created xsi:type="dcterms:W3CDTF">2019-03-28T03:58:09Z</dcterms:created>
  <dcterms:modified xsi:type="dcterms:W3CDTF">2025-02-17T01:32:35Z</dcterms:modified>
</cp:coreProperties>
</file>