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1754D1D0-BF76-42D0-9D7E-416FAF20F57B}" xr6:coauthVersionLast="47" xr6:coauthVersionMax="47" xr10:uidLastSave="{00000000-0000-0000-0000-000000000000}"/>
  <bookViews>
    <workbookView xWindow="18150" yWindow="2280" windowWidth="16815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<sst xmlns="http://schemas.openxmlformats.org/spreadsheetml/2006/main" count="99" uniqueCount="87">
  <si>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</si>
  <si>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</si>
  <si>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</si>
  <si>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</si>
  <si>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</si>
  <si>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</si>
  <si>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</si>
  <si>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</si>
  <si>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</si>
  <si>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</si>
  <si>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</si>
  <si>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</si>
  <si>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</si>
  <si>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</si>
  <si>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</si>
  <si>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</si>
  <si>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</si>
  <si>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</si>
  <si>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</si>
  <si>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</si>
  <si>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</si>
  <si>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</si>
  <si>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</si>
  <si>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</si>
  <si>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</si>
  <si>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</si>
  <si>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</si>
  <si>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</si>
  <si>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</si>
  <si>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</si>
  <si>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</si>
  <si>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</si>
  <si>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</si>
  <si>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</si>
  <si>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</si>
  <si>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</si>
  <si>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</si>
  <si>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</si>
  <si>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</si>
  <si>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</si>
  <si>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</si>
  <si>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</si>
  <si>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</si>
  <si>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</si>
  <si>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</si>
  <si>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</si>
  <si>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</si>
  <si>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</si>
  <si>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</si>
  <si>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</si>
  <si>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</si>
  <si>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</si>
  <si>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</si>
  <si>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</si>
  <si>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</si>
  <si>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</si>
  <si>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</si>
  <si>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</si>
  <si>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</si>
  <si>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</si>
  <si>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</si>
  <si>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</si>
  <si>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</si>
  <si>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</si>
  <si>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</si>
  <si>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</si>
  <si>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</si>
  <si>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</si>
  <si>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</si>
  <si>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</si>
  <si>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</si>
  <si>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</si>
  <si>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</si>
  <si>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</si>
  <si>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3RSYS Socoool RC-1800 Quiet 솔더링 (화이트)</t>
    <phoneticPr fontId="1" type="noConversion"/>
  </si>
  <si>
    <t>마이크론 Crucial DDR5-5600 CL46 대원씨티에스 (16GB)x2=32GB</t>
    <phoneticPr fontId="1" type="noConversion"/>
  </si>
  <si>
    <t>MSI PRO B760M-A WIFI</t>
    <phoneticPr fontId="1" type="noConversion"/>
  </si>
  <si>
    <t>COLORFUL 지포스 RTX 4060 토마호크 DUO V2 D6 8GB</t>
    <phoneticPr fontId="1" type="noConversion"/>
  </si>
  <si>
    <t>Western Digital WD Blue 7200/64M (WD10EZEX, 1TB)</t>
    <phoneticPr fontId="1" type="noConversion"/>
  </si>
  <si>
    <t>HDD</t>
    <phoneticPr fontId="1" type="noConversion"/>
  </si>
  <si>
    <t>앱코 U30 마린 (화이트)</t>
    <phoneticPr fontId="1" type="noConversion"/>
  </si>
  <si>
    <t>마이크로닉스 Classic II 풀체인지 700W 80PLUS브론즈 ATX3.1</t>
    <phoneticPr fontId="1" type="noConversion"/>
  </si>
  <si>
    <t>멜로우피부과(강북점 영상편집)</t>
    <phoneticPr fontId="1" type="noConversion"/>
  </si>
  <si>
    <t xml:space="preserve">인텔 코어i7-14세대 14700 (랩터레이크 리프레시) (정품) 영상편집 퀵싱크지원기능 !! </t>
    <phoneticPr fontId="1" type="noConversion"/>
  </si>
  <si>
    <t>정품 윈도우 구매 ((선택사항))</t>
    <phoneticPr fontId="1" type="noConversion"/>
  </si>
  <si>
    <t>i7 영상편집 전문용</t>
    <phoneticPr fontId="1" type="noConversion"/>
  </si>
  <si>
    <t>삼성전자 PM9A1 M.2 NVMe (1TB)7000MB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</si>
</sst>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76" fontId="10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16"/>
      <c r="C2" s="43"/>
      <c r="D2" s="44"/>
      <c r="E2" s="115"/>
      <c r="F2" s="116"/>
      <c r="G2" s="116"/>
      <c r="H2" s="117"/>
    </row>
    <row r="3" spans="1:9" ht="22.5" customHeight="1">
      <c r="A3" s="15" t="s">
        <v>35</v>
      </c>
      <c r="B3" s="17">
        <f ca="1">TODAY()</f>
        <v>45700</v>
      </c>
      <c r="C3" s="15" t="s">
        <v>36</v>
      </c>
      <c r="D3" s="18"/>
      <c r="E3" s="115"/>
      <c r="F3" s="116"/>
      <c r="G3" s="116"/>
      <c r="H3" s="117"/>
    </row>
    <row r="4" spans="1:9" ht="22.5" customHeight="1">
      <c r="A4" s="19" t="s">
        <v>33</v>
      </c>
      <c r="B4" s="47" t="s">
        <v>85</v>
      </c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7" t="s">
        <v>70</v>
      </c>
      <c r="B6" s="68"/>
      <c r="C6" s="133" t="s">
        <v>83</v>
      </c>
      <c r="D6" s="134"/>
      <c r="E6" s="21" t="s">
        <v>6</v>
      </c>
      <c r="F6" s="22">
        <v>520000</v>
      </c>
      <c r="G6" s="21">
        <v>1</v>
      </c>
      <c r="H6" s="22">
        <f>F6*G6</f>
        <v>520000</v>
      </c>
      <c r="I6" s="1"/>
    </row>
    <row r="7" spans="1:9" ht="24" customHeight="1">
      <c r="A7" s="69"/>
      <c r="B7" s="70"/>
      <c r="C7" s="56" t="s">
        <v>74</v>
      </c>
      <c r="D7" s="57"/>
      <c r="E7" s="23" t="s">
        <v>11</v>
      </c>
      <c r="F7" s="22">
        <v>75000</v>
      </c>
      <c r="G7" s="21">
        <v>1</v>
      </c>
      <c r="H7" s="22">
        <f t="shared" ref="H7:H20" si="0">F7*G7</f>
        <v>75000</v>
      </c>
      <c r="I7" s="1"/>
    </row>
    <row r="8" spans="1:9" ht="25.5" customHeight="1">
      <c r="A8" s="69"/>
      <c r="B8" s="70"/>
      <c r="C8" s="124" t="s">
        <v>76</v>
      </c>
      <c r="D8" s="125"/>
      <c r="E8" s="21" t="s">
        <v>7</v>
      </c>
      <c r="F8" s="22">
        <v>175000</v>
      </c>
      <c r="G8" s="21">
        <v>1</v>
      </c>
      <c r="H8" s="22">
        <f t="shared" si="0"/>
        <v>175000</v>
      </c>
      <c r="I8" s="1"/>
    </row>
    <row r="9" spans="1:9" ht="37.5" customHeight="1">
      <c r="A9" s="69"/>
      <c r="B9" s="70"/>
      <c r="C9" s="56" t="s">
        <v>75</v>
      </c>
      <c r="D9" s="57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69"/>
      <c r="B10" s="70"/>
      <c r="C10" s="56" t="s">
        <v>77</v>
      </c>
      <c r="D10" s="57"/>
      <c r="E10" s="21" t="s">
        <v>9</v>
      </c>
      <c r="F10" s="22">
        <v>460000</v>
      </c>
      <c r="G10" s="21">
        <v>1</v>
      </c>
      <c r="H10" s="22">
        <f t="shared" si="0"/>
        <v>460000</v>
      </c>
      <c r="I10" s="1"/>
    </row>
    <row r="11" spans="1:9" ht="24" customHeight="1">
      <c r="A11" s="69"/>
      <c r="B11" s="70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69"/>
      <c r="B12" s="70"/>
      <c r="C12" s="140" t="s">
        <v>86</v>
      </c>
      <c r="D12" s="134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69"/>
      <c r="B13" s="70"/>
      <c r="C13" s="50" t="s">
        <v>78</v>
      </c>
      <c r="D13" s="51"/>
      <c r="E13" s="21" t="s">
        <v>79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69"/>
      <c r="B14" s="70"/>
      <c r="C14" s="50" t="s">
        <v>80</v>
      </c>
      <c r="D14" s="51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69"/>
      <c r="B15" s="70"/>
      <c r="C15" s="50" t="s">
        <v>81</v>
      </c>
      <c r="D15" s="51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69"/>
      <c r="B16" s="70"/>
      <c r="C16" s="52"/>
      <c r="D16" s="53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69"/>
      <c r="B17" s="70"/>
      <c r="C17" s="60" t="s">
        <v>71</v>
      </c>
      <c r="D17" s="61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69"/>
      <c r="B18" s="70"/>
      <c r="C18" s="77" t="s">
        <v>72</v>
      </c>
      <c r="D18" s="61"/>
      <c r="E18" s="138" t="s">
        <v>66</v>
      </c>
      <c r="F18" s="137">
        <v>165000</v>
      </c>
      <c r="G18" s="138"/>
      <c r="H18" s="139">
        <f t="shared" si="0"/>
        <v>0</v>
      </c>
      <c r="I18" s="1"/>
    </row>
    <row r="19" spans="1:9">
      <c r="A19" s="69"/>
      <c r="B19" s="70"/>
      <c r="C19" s="54" t="s">
        <v>73</v>
      </c>
      <c r="D19" s="5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69"/>
      <c r="B20" s="70"/>
      <c r="C20" s="135" t="s">
        <v>84</v>
      </c>
      <c r="D20" s="136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1" t="s">
        <v>61</v>
      </c>
      <c r="B21" s="72"/>
      <c r="C21" s="49" t="s">
        <v>12</v>
      </c>
      <c r="D21" s="49"/>
      <c r="E21" s="62">
        <f>SUM(H6:H20)</f>
        <v>1751000</v>
      </c>
      <c r="F21" s="62"/>
      <c r="G21" s="26">
        <v>3</v>
      </c>
      <c r="H21" s="123" t="s">
        <v>14</v>
      </c>
      <c r="I21" s="1"/>
    </row>
    <row r="22" spans="1:9" ht="12.75" customHeight="1">
      <c r="A22" s="73"/>
      <c r="B22" s="74"/>
      <c r="C22" s="49"/>
      <c r="D22" s="49"/>
      <c r="E22" s="62">
        <f>E21*G21</f>
        <v>5253000</v>
      </c>
      <c r="F22" s="62"/>
      <c r="G22" s="62"/>
      <c r="H22" s="123"/>
      <c r="I22" s="1"/>
    </row>
    <row r="23" spans="1:9" ht="12.75" customHeight="1">
      <c r="A23" s="73"/>
      <c r="B23" s="74"/>
      <c r="C23" s="49"/>
      <c r="D23" s="49"/>
      <c r="E23" s="62"/>
      <c r="F23" s="62"/>
      <c r="G23" s="62"/>
      <c r="H23" s="123"/>
      <c r="I23" s="1"/>
    </row>
    <row r="24" spans="1:9" ht="17.25" customHeight="1">
      <c r="A24" s="73"/>
      <c r="B24" s="74"/>
      <c r="C24" s="89" t="s">
        <v>17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5"/>
      <c r="B25" s="76"/>
      <c r="C25" s="50"/>
      <c r="D25" s="51"/>
      <c r="E25" s="28"/>
      <c r="F25" s="22"/>
      <c r="G25" s="21"/>
      <c r="H25" s="22">
        <f>F25*G25</f>
        <v>0</v>
      </c>
      <c r="I25" s="1"/>
    </row>
    <row r="26" spans="1:9" ht="25.15" customHeight="1">
      <c r="A26" s="95" t="s">
        <v>68</v>
      </c>
      <c r="B26" s="96"/>
      <c r="C26" s="78"/>
      <c r="D26" s="78"/>
      <c r="E26" s="28"/>
      <c r="F26" s="22"/>
      <c r="G26" s="21"/>
      <c r="H26" s="22">
        <f>F26*G26</f>
        <v>0</v>
      </c>
      <c r="I26" s="1"/>
    </row>
    <row r="27" spans="1:9">
      <c r="A27" s="97"/>
      <c r="B27" s="98"/>
      <c r="C27" s="78"/>
      <c r="D27" s="78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/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1" t="s">
        <v>14</v>
      </c>
      <c r="I34" s="1"/>
    </row>
    <row r="35" spans="1:9" ht="14.25" customHeight="1">
      <c r="A35" s="103"/>
      <c r="B35" s="104"/>
      <c r="C35" s="87"/>
      <c r="D35" s="88"/>
      <c r="E35" s="65"/>
      <c r="F35" s="66"/>
      <c r="G35" s="66"/>
      <c r="H35" s="122"/>
      <c r="I35" s="1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8">
        <f>SUM(E22,E34)</f>
        <v>5253000</v>
      </c>
      <c r="G36" s="128"/>
      <c r="H36" s="33" t="s">
        <v>14</v>
      </c>
      <c r="I36" s="1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32" t="s">
        <v>15</v>
      </c>
      <c r="F37" s="126">
        <f>F36*1.1-F36</f>
        <v>525300.00000000093</v>
      </c>
      <c r="G37" s="127"/>
      <c r="H37" s="34"/>
      <c r="I37" s="1"/>
    </row>
    <row r="38" spans="1:9" ht="17.25" customHeight="1">
      <c r="A38" s="93" t="s">
        <v>22</v>
      </c>
      <c r="B38" s="94"/>
      <c r="C38" s="106"/>
      <c r="D38" s="107"/>
      <c r="E38" s="32" t="s">
        <v>21</v>
      </c>
      <c r="F38" s="79" t="s">
        <v>59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36" t="s">
        <v>60</v>
      </c>
      <c r="F39" s="130"/>
      <c r="G39" s="131"/>
      <c r="H39" s="132"/>
      <c r="I39" s="1"/>
    </row>
    <row r="40" spans="1:9" ht="20.25" customHeight="1">
      <c r="A40" s="103"/>
      <c r="B40" s="104"/>
      <c r="C40" s="110"/>
      <c r="D40" s="111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5778300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5253000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5228300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5253000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5253000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5253000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2025-02-12T05:37:21Z</dcterms:modified>
</cp:coreProperties>
</file>