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D746D091-E942-4508-B018-4AB3ADD1B8CF}" xr6:coauthVersionLast="47" xr6:coauthVersionMax="47" xr10:uidLastSave="{00000000-0000-0000-0000-000000000000}"/>
  <bookViews>
    <workbookView xWindow="4545" yWindow="4545" windowWidth="2014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<sst xmlns="http://schemas.openxmlformats.org/spreadsheetml/2006/main" count="96" uniqueCount="84">
  <si>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</si>
  <si>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</si>
  <si>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</si>
  <si>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</si>
  <si>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</si>
  <si>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</si>
  <si>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</si>
  <si>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</si>
  <si>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</si>
  <si>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</si>
  <si>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</si>
  <si>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</si>
  <si>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</si>
  <si>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</si>
  <si>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</si>
  <si>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</si>
  <si>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</si>
  <si>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</si>
  <si>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</si>
  <si>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</si>
  <si>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</si>
  <si>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</si>
  <si>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</si>
  <si>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</si>
  <si>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</si>
  <si>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</si>
  <si>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</si>
  <si>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</si>
  <si>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</si>
  <si>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</si>
  <si>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</si>
  <si>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</si>
  <si>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</si>
  <si>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</si>
  <si>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</si>
  <si>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</si>
  <si>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</si>
  <si>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</si>
  <si>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</si>
  <si>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</si>
  <si>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</si>
  <si>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</si>
  <si>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</si>
  <si>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</si>
  <si>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</si>
  <si>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</si>
  <si>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</si>
  <si>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</si>
  <si>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</si>
  <si>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</si>
  <si>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</si>
  <si>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</si>
  <si>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</si>
  <si>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</si>
  <si>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</si>
  <si>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</si>
  <si>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</si>
  <si>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</si>
  <si>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</si>
  <si>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</si>
  <si>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</si>
  <si>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</si>
  <si>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</si>
  <si>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</si>
  <si>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</si>
  <si>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</si>
  <si>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</si>
  <si>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</si>
  <si>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</si>
  <si>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</si>
  <si>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</si>
  <si>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</si>
  <si>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</si>
  <si>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이우빈 (기존고객님)</t>
    <phoneticPr fontId="1" type="noConversion"/>
  </si>
  <si>
    <t>롤, 피파위주</t>
    <phoneticPr fontId="1" type="noConversion"/>
  </si>
  <si>
    <t>AMD 라이젠5-5세대 7500F (멀티팩(정품))</t>
    <phoneticPr fontId="1" type="noConversion"/>
  </si>
  <si>
    <t>JONSBO CR-1000 EVO AUTO RGB (블랙)</t>
    <phoneticPr fontId="1" type="noConversion"/>
  </si>
  <si>
    <t>MSI PRO A620M-E</t>
    <phoneticPr fontId="1" type="noConversion"/>
  </si>
  <si>
    <t>마이크론 Crucial DDR5-5600 CL46 대원씨티에스 (16GB) X2 =32GB</t>
    <phoneticPr fontId="1" type="noConversion"/>
  </si>
  <si>
    <t>MSI 지포스 RTX 3050 벤투스 2X OC D6 6GB</t>
    <phoneticPr fontId="1" type="noConversion"/>
  </si>
  <si>
    <t>앱코 U20M 큐빅 미니 (블랙)</t>
    <phoneticPr fontId="1" type="noConversion"/>
  </si>
  <si>
    <t>마이크로닉스 FOCUS II 500W ETA BRONZE</t>
    <phoneticPr fontId="1" type="noConversion"/>
  </si>
  <si>
    <t>Western Digital WD Blue SN580 M.2 NVMe (1TB)</t>
    <phoneticPr fontId="1" type="noConversion"/>
  </si>
  <si>
    <t>010-5628-9396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</si>
</sst>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73</v>
      </c>
      <c r="C1" s="41" t="s">
        <v>68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 t="s">
        <v>83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45679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 t="s">
        <v>74</v>
      </c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69</v>
      </c>
      <c r="B6" s="72"/>
      <c r="C6" s="58" t="s">
        <v>75</v>
      </c>
      <c r="D6" s="59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73"/>
      <c r="B7" s="74"/>
      <c r="C7" s="58" t="s">
        <v>76</v>
      </c>
      <c r="D7" s="59"/>
      <c r="E7" s="23" t="s">
        <v>11</v>
      </c>
      <c r="F7" s="22">
        <v>27000</v>
      </c>
      <c r="G7" s="21">
        <v>1</v>
      </c>
      <c r="H7" s="22">
        <f t="shared" ref="H7:H20" si="0">F7*G7</f>
        <v>27000</v>
      </c>
      <c r="I7" s="1"/>
    </row>
    <row r="8" spans="1:9" ht="25.5" customHeight="1">
      <c r="A8" s="73"/>
      <c r="B8" s="74"/>
      <c r="C8" s="128" t="s">
        <v>77</v>
      </c>
      <c r="D8" s="129"/>
      <c r="E8" s="21" t="s">
        <v>7</v>
      </c>
      <c r="F8" s="22">
        <v>117000</v>
      </c>
      <c r="G8" s="21">
        <v>1</v>
      </c>
      <c r="H8" s="22">
        <f t="shared" si="0"/>
        <v>117000</v>
      </c>
      <c r="I8" s="1"/>
    </row>
    <row r="9" spans="1:9" ht="37.5" customHeight="1">
      <c r="A9" s="73"/>
      <c r="B9" s="74"/>
      <c r="C9" s="58" t="s">
        <v>78</v>
      </c>
      <c r="D9" s="59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3"/>
      <c r="B10" s="74"/>
      <c r="C10" s="58"/>
      <c r="D10" s="59"/>
      <c r="E10" s="21"/>
      <c r="F10" s="22"/>
      <c r="G10" s="21"/>
      <c r="H10" s="22">
        <f t="shared" si="0"/>
        <v>0</v>
      </c>
      <c r="I10" s="1"/>
    </row>
    <row r="11" spans="1:9" ht="24" customHeight="1">
      <c r="A11" s="73"/>
      <c r="B11" s="74"/>
      <c r="C11" s="60" t="s">
        <v>79</v>
      </c>
      <c r="D11" s="61"/>
      <c r="E11" s="21" t="s">
        <v>9</v>
      </c>
      <c r="F11" s="22">
        <v>280000</v>
      </c>
      <c r="G11" s="21">
        <v>1</v>
      </c>
      <c r="H11" s="22">
        <f t="shared" si="0"/>
        <v>280000</v>
      </c>
      <c r="I11" s="1"/>
    </row>
    <row r="12" spans="1:9" ht="24" customHeight="1">
      <c r="A12" s="73"/>
      <c r="B12" s="74"/>
      <c r="C12" s="62" t="s">
        <v>82</v>
      </c>
      <c r="D12" s="63"/>
      <c r="E12" s="21" t="s">
        <v>10</v>
      </c>
      <c r="F12" s="22">
        <v>88000</v>
      </c>
      <c r="G12" s="21">
        <v>1</v>
      </c>
      <c r="H12" s="22">
        <f t="shared" si="0"/>
        <v>88000</v>
      </c>
      <c r="I12" s="1"/>
    </row>
    <row r="13" spans="1:9" ht="31.5" customHeight="1">
      <c r="A13" s="73"/>
      <c r="B13" s="74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80</v>
      </c>
      <c r="D14" s="53"/>
      <c r="E14" s="21" t="s">
        <v>61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3"/>
      <c r="B15" s="74"/>
      <c r="C15" s="52" t="s">
        <v>81</v>
      </c>
      <c r="D15" s="53"/>
      <c r="E15" s="21" t="s">
        <v>62</v>
      </c>
      <c r="F15" s="22">
        <v>48000</v>
      </c>
      <c r="G15" s="21">
        <v>1</v>
      </c>
      <c r="H15" s="22">
        <f t="shared" si="0"/>
        <v>48000</v>
      </c>
      <c r="I15" s="1"/>
    </row>
    <row r="16" spans="1:9" ht="24" customHeight="1">
      <c r="A16" s="73"/>
      <c r="B16" s="74"/>
      <c r="C16" s="54"/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70</v>
      </c>
      <c r="D17" s="6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71</v>
      </c>
      <c r="D18" s="6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72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60</v>
      </c>
      <c r="B21" s="76"/>
      <c r="C21" s="49" t="s">
        <v>12</v>
      </c>
      <c r="D21" s="49"/>
      <c r="E21" s="66">
        <f>SUM(H6:H20)</f>
        <v>1025000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1025000</v>
      </c>
      <c r="F22" s="66"/>
      <c r="G22" s="66"/>
      <c r="H22" s="127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9" t="s">
        <v>67</v>
      </c>
      <c r="B26" s="100"/>
      <c r="C26" s="82"/>
      <c r="D26" s="82"/>
      <c r="E26" s="28"/>
      <c r="F26" s="22"/>
      <c r="G26" s="21"/>
      <c r="H26" s="22">
        <f>F26*G26</f>
        <v>0</v>
      </c>
      <c r="I26" s="1"/>
    </row>
    <row r="27" spans="1:9">
      <c r="A27" s="101"/>
      <c r="B27" s="102"/>
      <c r="C27" s="82"/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1"/>
      <c r="B28" s="102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2">
        <f>SUM(E22,E34)</f>
        <v>1025000</v>
      </c>
      <c r="G36" s="132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0">
        <f>F36*1.1-F36</f>
        <v>102500</v>
      </c>
      <c r="G37" s="131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59</v>
      </c>
      <c r="F39" s="134"/>
      <c r="G39" s="135"/>
      <c r="H39" s="136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1127500</v>
      </c>
      <c r="G40" s="13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1025000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577500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1024999.9999999999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1025000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1025000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2025-01-22T01:36:39Z</dcterms:modified>
</cp:coreProperties>
</file>