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1A17415-150B-45BB-87D8-964F861BA3D6}" xr6:coauthVersionLast="47" xr6:coauthVersionMax="47" xr10:uidLastSave="{00000000-0000-0000-0000-000000000000}"/>
  <bookViews>
    <workbookView xWindow="30615" yWindow="1815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<sst xmlns="http://schemas.openxmlformats.org/spreadsheetml/2006/main" count="99" uniqueCount="87">
  <si>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</si>
  <si>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</si>
  <si>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</si>
  <si>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</si>
  <si>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</si>
  <si>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</si>
  <si>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</si>
  <si>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</si>
  <si>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</si>
  <si>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</si>
  <si>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</si>
  <si>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</si>
  <si>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</si>
  <si>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</si>
  <si>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</si>
  <si>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</si>
  <si>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</si>
  <si>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</si>
  <si>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</si>
  <si>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</si>
  <si>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</si>
  <si>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</si>
  <si>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</si>
  <si>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</si>
  <si>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</si>
  <si>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</si>
  <si>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</si>
  <si>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</si>
  <si>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</si>
  <si>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</si>
  <si>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</si>
  <si>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</si>
  <si>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</si>
  <si>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</si>
  <si>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</si>
  <si>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</si>
  <si>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</si>
  <si>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</si>
  <si>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</si>
  <si>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</si>
  <si>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</si>
  <si>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</si>
  <si>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</si>
  <si>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</si>
  <si>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</si>
  <si>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</si>
  <si>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</si>
  <si>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</si>
  <si>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</si>
  <si>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</si>
  <si>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</si>
  <si>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</si>
  <si>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</si>
  <si>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</si>
  <si>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</si>
  <si>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</si>
  <si>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</si>
  <si>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</si>
  <si>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</si>
  <si>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</si>
  <si>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</si>
  <si>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</si>
  <si>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</si>
  <si>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</si>
  <si>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</si>
  <si>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</si>
  <si>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</si>
  <si>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</si>
  <si>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</si>
  <si>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</si>
  <si>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</si>
  <si>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</si>
  <si>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</si>
  <si>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</si>
  <si>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</si>
  <si>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 (16GB)x2 =32GB</t>
    <phoneticPr fontId="1" type="noConversion"/>
  </si>
  <si>
    <t>AMD 라이젠5-5세대 7500F (멀티팩(정품))9600x신모델과 동급! 가성비최고!</t>
    <phoneticPr fontId="1" type="noConversion"/>
  </si>
  <si>
    <t>솔리다임 P44 Pro M.2 NVM (1TB)           SK하이닉스 자회사  p44 7000MB</t>
    <phoneticPr fontId="1" type="noConversion"/>
  </si>
  <si>
    <t>마이크로닉스 Classic II 풀체인지 600W 80PLUS브론즈 ATX3.1</t>
    <phoneticPr fontId="1" type="noConversion"/>
  </si>
  <si>
    <t>제주도 택배배송 ( 안전포장+에어캡이중)</t>
    <phoneticPr fontId="1" type="noConversion"/>
  </si>
  <si>
    <t>배송비</t>
    <phoneticPr fontId="1" type="noConversion"/>
  </si>
  <si>
    <t>앱코 U20M 큐빅 미니 (화이트)</t>
    <phoneticPr fontId="1" type="noConversion"/>
  </si>
  <si>
    <t>이상민(우민지인 제주도)</t>
    <phoneticPr fontId="1" type="noConversion"/>
  </si>
  <si>
    <t>고사양 게임 ( 제주시 선덕로 4길 31-7, 102동 301호 )</t>
    <phoneticPr fontId="1" type="noConversion"/>
  </si>
  <si>
    <t xml:space="preserve">장패드 </t>
    <phoneticPr fontId="1" type="noConversion"/>
  </si>
  <si>
    <t>GALAX 지포스 RTX 4060 Ti OC V2 D6 8GB</t>
    <phoneticPr fontId="1" type="noConversion"/>
  </si>
  <si>
    <t>잔돈은 컴퓨터 유리열면 내부 봉투에 5천원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</si>
</sst>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68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1045603172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45679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83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128" t="s">
        <v>76</v>
      </c>
      <c r="D6" s="12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73"/>
      <c r="B7" s="74"/>
      <c r="C7" s="130" t="s">
        <v>73</v>
      </c>
      <c r="D7" s="63"/>
      <c r="E7" s="23" t="s">
        <v>11</v>
      </c>
      <c r="F7" s="22">
        <v>27000</v>
      </c>
      <c r="G7" s="21">
        <v>1</v>
      </c>
      <c r="H7" s="22">
        <f t="shared" ref="H7:H20" si="0">F7*G7</f>
        <v>27000</v>
      </c>
      <c r="I7" s="1"/>
    </row>
    <row r="8" spans="1:9" ht="25.5" customHeight="1">
      <c r="A8" s="73"/>
      <c r="B8" s="74"/>
      <c r="C8" s="131" t="s">
        <v>74</v>
      </c>
      <c r="D8" s="132"/>
      <c r="E8" s="21" t="s">
        <v>7</v>
      </c>
      <c r="F8" s="22">
        <v>117000</v>
      </c>
      <c r="G8" s="21">
        <v>1</v>
      </c>
      <c r="H8" s="22">
        <f t="shared" si="0"/>
        <v>117000</v>
      </c>
      <c r="I8" s="1"/>
    </row>
    <row r="9" spans="1:9" ht="37.5" customHeight="1">
      <c r="A9" s="73"/>
      <c r="B9" s="74"/>
      <c r="C9" s="130" t="s">
        <v>75</v>
      </c>
      <c r="D9" s="63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3"/>
      <c r="B10" s="74"/>
      <c r="C10" s="58" t="s">
        <v>85</v>
      </c>
      <c r="D10" s="59"/>
      <c r="E10" s="21" t="s">
        <v>9</v>
      </c>
      <c r="F10" s="22">
        <v>655000</v>
      </c>
      <c r="G10" s="21">
        <v>1</v>
      </c>
      <c r="H10" s="22">
        <f t="shared" si="0"/>
        <v>655000</v>
      </c>
      <c r="I10" s="1"/>
    </row>
    <row r="11" spans="1:9" ht="24" customHeight="1">
      <c r="A11" s="73"/>
      <c r="B11" s="74"/>
      <c r="C11" s="60"/>
      <c r="D11" s="61"/>
      <c r="E11" s="21"/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81</v>
      </c>
      <c r="D14" s="53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2" t="s">
        <v>78</v>
      </c>
      <c r="D15" s="53"/>
      <c r="E15" s="21" t="s">
        <v>62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3"/>
      <c r="B16" s="74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>
        <v>5000</v>
      </c>
      <c r="G20" s="24">
        <v>-1</v>
      </c>
      <c r="H20" s="22">
        <f t="shared" si="0"/>
        <v>-5000</v>
      </c>
      <c r="I20" s="1"/>
    </row>
    <row r="21" spans="1:9" ht="12.75" customHeight="1">
      <c r="A21" s="75" t="s">
        <v>60</v>
      </c>
      <c r="B21" s="76"/>
      <c r="C21" s="49" t="s">
        <v>12</v>
      </c>
      <c r="D21" s="49"/>
      <c r="E21" s="66">
        <f>SUM(H6:H20)</f>
        <v>1443000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1443000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79</v>
      </c>
      <c r="D25" s="53"/>
      <c r="E25" s="28" t="s">
        <v>80</v>
      </c>
      <c r="F25" s="22">
        <v>20000</v>
      </c>
      <c r="G25" s="21">
        <v>1</v>
      </c>
      <c r="H25" s="22">
        <f>F25*G25</f>
        <v>20000</v>
      </c>
      <c r="I25" s="1"/>
    </row>
    <row r="26" spans="1:9" ht="25.15" customHeight="1">
      <c r="A26" s="99" t="s">
        <v>67</v>
      </c>
      <c r="B26" s="100"/>
      <c r="C26" s="82" t="s">
        <v>84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140" t="s">
        <v>86</v>
      </c>
      <c r="D27" s="140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20000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5">
        <f>SUM(E22,E34)</f>
        <v>1463000</v>
      </c>
      <c r="G36" s="135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3">
        <f>F36*1.1-F36</f>
        <v>146300.00000000023</v>
      </c>
      <c r="G37" s="134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59</v>
      </c>
      <c r="F39" s="137"/>
      <c r="G39" s="138"/>
      <c r="H39" s="139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1609300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1463000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1059300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1463000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1463000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1463000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2025-01-22T03:15:24Z</cp:lastPrinted>
  <dcterms:created xsi:type="dcterms:W3CDTF">2019-03-28T03:58:09Z</dcterms:created>
  <dcterms:modified xsi:type="dcterms:W3CDTF">2025-01-22T03:47:19Z</dcterms:modified>
</cp:coreProperties>
</file>