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1355EB2-478C-48D9-882A-05378007B726}" xr6:coauthVersionLast="47" xr6:coauthVersionMax="47" xr10:uidLastSave="{00000000-0000-0000-0000-000000000000}"/>
  <bookViews>
    <workbookView xWindow="6180" yWindow="630" windowWidth="21600" windowHeight="1387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<sst xmlns="http://schemas.openxmlformats.org/spreadsheetml/2006/main" count="103" uniqueCount="90">
  <si>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</si>
  <si>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</si>
  <si>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</si>
  <si>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</si>
  <si>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</si>
  <si>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</si>
  <si>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</si>
  <si>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</si>
  <si>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</si>
  <si>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</si>
  <si>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</si>
  <si>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</si>
  <si>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</si>
  <si>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</si>
  <si>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</si>
  <si>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</si>
  <si>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</si>
  <si>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</si>
  <si>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</si>
  <si>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</si>
  <si>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</si>
  <si>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</si>
  <si>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</si>
  <si>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</si>
  <si>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</si>
  <si>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</si>
  <si>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</si>
  <si>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</si>
  <si>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</si>
  <si>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</si>
  <si>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</si>
  <si>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</si>
  <si>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</si>
  <si>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</si>
  <si>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</si>
  <si>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</si>
  <si>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</si>
  <si>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</si>
  <si>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</si>
  <si>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</si>
  <si>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</si>
  <si>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</si>
  <si>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</si>
  <si>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</si>
  <si>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</si>
  <si>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</si>
  <si>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</si>
  <si>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</si>
  <si>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</si>
  <si>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</si>
  <si>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</si>
  <si>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</si>
  <si>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</si>
  <si>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</si>
  <si>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</si>
  <si>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</si>
  <si>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</si>
  <si>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</si>
  <si>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</si>
  <si>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</si>
  <si>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</si>
  <si>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</si>
  <si>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</si>
  <si>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</si>
  <si>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</si>
  <si>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</si>
  <si>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</si>
  <si>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</si>
  <si>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</si>
  <si>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</si>
  <si>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</si>
  <si>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</si>
  <si>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인텔 i7-14세대 14700F 8+12코어/16+12쓰레드</t>
    <phoneticPr fontId="1" type="noConversion"/>
  </si>
  <si>
    <t>마이크론 Crucial DDR5-5600 CL46 PRO  (32GB(16Gx2)) 방열판있음 가성비최고!(추천!)</t>
    <phoneticPr fontId="1" type="noConversion"/>
  </si>
  <si>
    <t>MSI MAG B760M 박격포 II</t>
    <phoneticPr fontId="1" type="noConversion"/>
  </si>
  <si>
    <t>MSI 지포스 RTX 4070 Ti SUPER 벤투스 3X 블랙 OC D6X 16GB</t>
    <phoneticPr fontId="1" type="noConversion"/>
  </si>
  <si>
    <t>SK하이닉스 Platinum P41 M.2 NVMe (1TB)</t>
    <phoneticPr fontId="1" type="noConversion"/>
  </si>
  <si>
    <t>darkFlash DS900 ARGB 강화유리 (블랙)</t>
    <phoneticPr fontId="1" type="noConversion"/>
  </si>
  <si>
    <t>마이크로닉스 Classic II 풀체인지 800W 80PLUS브론즈 ATX3.1</t>
    <phoneticPr fontId="1" type="noConversion"/>
  </si>
  <si>
    <t>쿨러마스터 HYPER 620S ARGB</t>
    <phoneticPr fontId="1" type="noConversion"/>
  </si>
  <si>
    <t>POE2 패스오브엑자일</t>
    <phoneticPr fontId="1" type="noConversion"/>
  </si>
  <si>
    <t>최신 바이오스 셋팅+ 최적화 테스트셋팅</t>
    <phoneticPr fontId="1" type="noConversion"/>
  </si>
  <si>
    <t>WD Blue 7200/256M (WD20EZBX, 2TB)</t>
    <phoneticPr fontId="1" type="noConversion"/>
  </si>
  <si>
    <t>HDD</t>
    <phoneticPr fontId="1" type="noConversion"/>
  </si>
  <si>
    <t>Microsoft Windows 11 Home (처음사용자용 한글)</t>
    <phoneticPr fontId="1" type="noConversion"/>
  </si>
  <si>
    <t>모니터</t>
    <phoneticPr fontId="1" type="noConversion"/>
  </si>
  <si>
    <t>MSI G321Q IPS 게이밍 WQHD 170 HDR 무결점</t>
    <phoneticPr fontId="1" type="noConversion"/>
  </si>
  <si>
    <t>김용민고객님</t>
    <phoneticPr fontId="1" type="noConversion"/>
  </si>
  <si>
    <t>할인금</t>
    <phoneticPr fontId="1" type="noConversion"/>
  </si>
  <si>
    <t>장패드 +스피커(라이노)+마하링크1.4 1.5m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</si>
</sst>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K19" sqref="K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68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16">
        <v>1031998057</v>
      </c>
      <c r="C2" s="43"/>
      <c r="D2" s="44"/>
      <c r="E2" s="122"/>
      <c r="F2" s="123"/>
      <c r="G2" s="123"/>
      <c r="H2" s="124"/>
    </row>
    <row r="3" spans="1:9" ht="22.5" customHeight="1">
      <c r="A3" s="15" t="s">
        <v>35</v>
      </c>
      <c r="B3" s="17">
        <f ca="1">TODAY()</f>
        <v>45661</v>
      </c>
      <c r="C3" s="15" t="s">
        <v>36</v>
      </c>
      <c r="D3" s="18"/>
      <c r="E3" s="122"/>
      <c r="F3" s="123"/>
      <c r="G3" s="123"/>
      <c r="H3" s="124"/>
    </row>
    <row r="4" spans="1:9" ht="22.5" customHeight="1">
      <c r="A4" s="19" t="s">
        <v>33</v>
      </c>
      <c r="B4" s="47" t="s">
        <v>80</v>
      </c>
      <c r="C4" s="47"/>
      <c r="D4" s="48"/>
      <c r="E4" s="125"/>
      <c r="F4" s="126"/>
      <c r="G4" s="126"/>
      <c r="H4" s="127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69</v>
      </c>
      <c r="B6" s="72"/>
      <c r="C6" s="58" t="s">
        <v>72</v>
      </c>
      <c r="D6" s="59"/>
      <c r="E6" s="21" t="s">
        <v>6</v>
      </c>
      <c r="F6" s="22">
        <v>490000</v>
      </c>
      <c r="G6" s="21">
        <v>1</v>
      </c>
      <c r="H6" s="22">
        <f>F6*G6</f>
        <v>490000</v>
      </c>
      <c r="I6" s="1"/>
    </row>
    <row r="7" spans="1:9" ht="24" customHeight="1">
      <c r="A7" s="73"/>
      <c r="B7" s="74"/>
      <c r="C7" s="58" t="s">
        <v>79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3"/>
      <c r="B8" s="74"/>
      <c r="C8" s="131" t="s">
        <v>74</v>
      </c>
      <c r="D8" s="132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73"/>
      <c r="B9" s="74"/>
      <c r="C9" s="133" t="s">
        <v>73</v>
      </c>
      <c r="D9" s="63"/>
      <c r="E9" s="21" t="s">
        <v>8</v>
      </c>
      <c r="F9" s="22">
        <v>125000</v>
      </c>
      <c r="G9" s="21">
        <v>1</v>
      </c>
      <c r="H9" s="22">
        <f t="shared" si="0"/>
        <v>125000</v>
      </c>
      <c r="I9" s="1"/>
    </row>
    <row r="10" spans="1:9" ht="24" customHeight="1">
      <c r="A10" s="73"/>
      <c r="B10" s="74"/>
      <c r="C10" s="58" t="s">
        <v>75</v>
      </c>
      <c r="D10" s="59"/>
      <c r="E10" s="21" t="s">
        <v>9</v>
      </c>
      <c r="F10" s="22">
        <v>1285000</v>
      </c>
      <c r="G10" s="21">
        <v>1</v>
      </c>
      <c r="H10" s="22">
        <f t="shared" si="0"/>
        <v>1285000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76</v>
      </c>
      <c r="D12" s="63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3"/>
      <c r="B13" s="74"/>
      <c r="C13" s="52" t="s">
        <v>82</v>
      </c>
      <c r="D13" s="53"/>
      <c r="E13" s="21" t="s">
        <v>83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73"/>
      <c r="B14" s="74"/>
      <c r="C14" s="52" t="s">
        <v>77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3"/>
      <c r="B15" s="74"/>
      <c r="C15" s="52" t="s">
        <v>78</v>
      </c>
      <c r="D15" s="53"/>
      <c r="E15" s="21" t="s">
        <v>63</v>
      </c>
      <c r="F15" s="22">
        <v>99000</v>
      </c>
      <c r="G15" s="21">
        <v>1</v>
      </c>
      <c r="H15" s="22">
        <f t="shared" si="0"/>
        <v>99000</v>
      </c>
      <c r="I15" s="1"/>
    </row>
    <row r="16" spans="1:9" ht="24" customHeight="1">
      <c r="A16" s="73"/>
      <c r="B16" s="74"/>
      <c r="C16" s="54" t="s">
        <v>44</v>
      </c>
      <c r="D16" s="55"/>
      <c r="E16" s="21"/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70</v>
      </c>
      <c r="D17" s="6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84</v>
      </c>
      <c r="D18" s="65"/>
      <c r="E18" s="24" t="s">
        <v>65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73"/>
      <c r="B19" s="74"/>
      <c r="C19" s="56" t="s">
        <v>71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 t="s">
        <v>88</v>
      </c>
      <c r="F20" s="25">
        <v>24000</v>
      </c>
      <c r="G20" s="24">
        <v>-1</v>
      </c>
      <c r="H20" s="22">
        <f t="shared" si="0"/>
        <v>-24000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2740000</v>
      </c>
      <c r="F21" s="66"/>
      <c r="G21" s="26">
        <v>1</v>
      </c>
      <c r="H21" s="130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2740000</v>
      </c>
      <c r="F22" s="66"/>
      <c r="G22" s="66"/>
      <c r="H22" s="130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30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6" t="s">
        <v>81</v>
      </c>
      <c r="D25" s="97"/>
      <c r="E25" s="28"/>
      <c r="F25" s="22"/>
      <c r="G25" s="21"/>
      <c r="H25" s="22">
        <f>F25*G25</f>
        <v>0</v>
      </c>
      <c r="I25" s="1"/>
    </row>
    <row r="26" spans="1:9" ht="25.15" customHeight="1">
      <c r="A26" s="102" t="s">
        <v>67</v>
      </c>
      <c r="B26" s="103"/>
      <c r="C26" s="82" t="s">
        <v>89</v>
      </c>
      <c r="D26" s="82"/>
      <c r="E26" s="28"/>
      <c r="F26" s="22"/>
      <c r="G26" s="21"/>
      <c r="H26" s="22">
        <f>F26*G26</f>
        <v>0</v>
      </c>
      <c r="I26" s="1"/>
    </row>
    <row r="27" spans="1:9">
      <c r="A27" s="104"/>
      <c r="B27" s="105"/>
      <c r="C27" s="83"/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4"/>
      <c r="B28" s="105"/>
      <c r="C28" s="83"/>
      <c r="D28" s="83"/>
      <c r="E28" s="28"/>
      <c r="F28" s="22"/>
      <c r="G28" s="21"/>
      <c r="H28" s="22">
        <f t="shared" si="1"/>
        <v>0</v>
      </c>
      <c r="I28" s="1"/>
    </row>
    <row r="29" spans="1:9">
      <c r="A29" s="104"/>
      <c r="B29" s="105"/>
      <c r="C29" s="83" t="s">
        <v>86</v>
      </c>
      <c r="D29" s="83"/>
      <c r="E29" s="28" t="s">
        <v>85</v>
      </c>
      <c r="F29" s="22">
        <v>375000</v>
      </c>
      <c r="G29" s="21"/>
      <c r="H29" s="22">
        <f t="shared" si="1"/>
        <v>0</v>
      </c>
      <c r="I29" s="1"/>
    </row>
    <row r="30" spans="1:9">
      <c r="A30" s="104"/>
      <c r="B30" s="105"/>
      <c r="C30" s="83"/>
      <c r="D30" s="83"/>
      <c r="E30" s="28"/>
      <c r="F30" s="22"/>
      <c r="G30" s="21"/>
      <c r="H30" s="22">
        <f t="shared" si="1"/>
        <v>0</v>
      </c>
      <c r="I30" s="1"/>
    </row>
    <row r="31" spans="1:9">
      <c r="A31" s="104"/>
      <c r="B31" s="105"/>
      <c r="C31" s="83"/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0</v>
      </c>
      <c r="F34" s="68"/>
      <c r="G34" s="68"/>
      <c r="H34" s="128" t="s">
        <v>14</v>
      </c>
      <c r="I34" s="1"/>
    </row>
    <row r="35" spans="1:9" ht="14.25" customHeight="1">
      <c r="A35" s="110"/>
      <c r="B35" s="111"/>
      <c r="C35" s="92"/>
      <c r="D35" s="93"/>
      <c r="E35" s="69"/>
      <c r="F35" s="70"/>
      <c r="G35" s="70"/>
      <c r="H35" s="129"/>
      <c r="I35" s="1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32" t="s">
        <v>4</v>
      </c>
      <c r="F36" s="136">
        <f>SUM(E22,E34)</f>
        <v>2740000</v>
      </c>
      <c r="G36" s="136"/>
      <c r="H36" s="33" t="s">
        <v>14</v>
      </c>
      <c r="I36" s="1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32" t="s">
        <v>15</v>
      </c>
      <c r="F37" s="134">
        <f>F36*1.1-F36</f>
        <v>274000.00000000047</v>
      </c>
      <c r="G37" s="135"/>
      <c r="H37" s="34"/>
      <c r="I37" s="1"/>
    </row>
    <row r="38" spans="1:9" ht="17.25" customHeight="1">
      <c r="A38" s="100" t="s">
        <v>22</v>
      </c>
      <c r="B38" s="101"/>
      <c r="C38" s="113"/>
      <c r="D38" s="114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6" t="s">
        <v>60</v>
      </c>
      <c r="F39" s="138"/>
      <c r="G39" s="139"/>
      <c r="H39" s="140"/>
      <c r="I39" s="1"/>
    </row>
    <row r="40" spans="1:9" ht="20.25" customHeight="1">
      <c r="A40" s="110"/>
      <c r="B40" s="111"/>
      <c r="C40" s="117"/>
      <c r="D40" s="118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3014000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39"/>
      <c r="B43" s="39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2740000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2464000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2740000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2740000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2740000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2025-01-04T07:27:39Z</cp:lastPrinted>
  <dcterms:created xsi:type="dcterms:W3CDTF">2019-03-28T03:58:09Z</dcterms:created>
  <dcterms:modified xsi:type="dcterms:W3CDTF">2025-01-04T10:23:04Z</dcterms:modified>
</cp:coreProperties>
</file>