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ABC2659-2D3F-4ECC-848E-E857D40FF3E2}" xr6:coauthVersionLast="47" xr6:coauthVersionMax="47" xr10:uidLastSave="{00000000-0000-0000-0000-000000000000}"/>
  <bookViews>
    <workbookView xWindow="10605" yWindow="945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<sst xmlns="http://schemas.openxmlformats.org/spreadsheetml/2006/main" count="95" uniqueCount="83">
  <si>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</si>
  <si>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</si>
  <si>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</si>
  <si>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</si>
  <si>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</si>
  <si>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</si>
  <si>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</si>
  <si>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</si>
  <si>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</si>
  <si>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</si>
  <si>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</si>
  <si>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</si>
  <si>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</si>
  <si>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</si>
  <si>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</si>
  <si>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</si>
  <si>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</si>
  <si>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</si>
  <si>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</si>
  <si>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</si>
  <si>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</si>
  <si>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</si>
  <si>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</si>
  <si>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</si>
  <si>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</si>
  <si>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</si>
  <si>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</si>
  <si>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</si>
  <si>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</si>
  <si>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</si>
  <si>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</si>
  <si>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</si>
  <si>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</si>
  <si>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</si>
  <si>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</si>
  <si>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</si>
  <si>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</si>
  <si>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</si>
  <si>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</si>
  <si>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</si>
  <si>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</si>
  <si>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</si>
  <si>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</si>
  <si>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</si>
  <si>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</si>
  <si>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</si>
  <si>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</si>
  <si>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</si>
  <si>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</si>
  <si>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</si>
  <si>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</si>
  <si>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</si>
  <si>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</si>
  <si>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</si>
  <si>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</si>
  <si>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</si>
  <si>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</si>
  <si>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</si>
  <si>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</si>
  <si>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</si>
  <si>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</si>
  <si>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</si>
  <si>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</si>
  <si>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</si>
  <si>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</si>
  <si>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</si>
  <si>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</si>
  <si>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</si>
  <si>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</si>
  <si>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</si>
  <si>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</si>
  <si>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</si>
  <si>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</si>
  <si>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</si>
  <si>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Thermalright Peerless Assassin 120 SE 서린</t>
    <phoneticPr fontId="1" type="noConversion"/>
  </si>
  <si>
    <t xml:space="preserve">ASRock B650M PG Lightning </t>
    <phoneticPr fontId="1" type="noConversion"/>
  </si>
  <si>
    <t xml:space="preserve">GIGABYTE 지포스 RTX 4080 SUPER WINDFORCE V2 D6X 16GB </t>
    <phoneticPr fontId="1" type="noConversion"/>
  </si>
  <si>
    <t>SuperFlower SF-1000F14GE LEADEX III GOLD UP ATX3.1</t>
    <phoneticPr fontId="1" type="noConversion"/>
  </si>
  <si>
    <t>톡톡문의(고사양)-리얼컴추천</t>
    <phoneticPr fontId="1" type="noConversion"/>
  </si>
  <si>
    <t xml:space="preserve">AMD 라이젠5-5세대 7500F (라파엘) </t>
    <phoneticPr fontId="1" type="noConversion"/>
  </si>
  <si>
    <t>마이크론 DDR5-5600 CL46 PRO16x2 32GB         방열판있는상품 가성비최고</t>
    <phoneticPr fontId="1" type="noConversion"/>
  </si>
  <si>
    <t xml:space="preserve">솔리다임 P44 Pro M.2 NVMe (2TB)            하이닉스 자회사 </t>
    <phoneticPr fontId="1" type="noConversion"/>
  </si>
  <si>
    <t>darkFlash DS900 ARGB 강화유리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</si>
</sst>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37" t="s">
        <v>78</v>
      </c>
      <c r="C1" s="40" t="s">
        <v>69</v>
      </c>
      <c r="D1" s="41"/>
      <c r="E1" s="113"/>
      <c r="F1" s="114"/>
      <c r="G1" s="114"/>
      <c r="H1" s="115"/>
    </row>
    <row r="2" spans="1:9" ht="22.5" customHeight="1">
      <c r="A2" s="14" t="s">
        <v>34</v>
      </c>
      <c r="B2" s="15"/>
      <c r="C2" s="42"/>
      <c r="D2" s="43"/>
      <c r="E2" s="116"/>
      <c r="F2" s="117"/>
      <c r="G2" s="117"/>
      <c r="H2" s="118"/>
    </row>
    <row r="3" spans="1:9" ht="22.5" customHeight="1">
      <c r="A3" s="14" t="s">
        <v>35</v>
      </c>
      <c r="B3" s="16">
        <f ca="1">TODAY()</f>
        <v>45638</v>
      </c>
      <c r="C3" s="14" t="s">
        <v>36</v>
      </c>
      <c r="D3" s="17"/>
      <c r="E3" s="116"/>
      <c r="F3" s="117"/>
      <c r="G3" s="117"/>
      <c r="H3" s="118"/>
    </row>
    <row r="4" spans="1:9" ht="22.5" customHeight="1">
      <c r="A4" s="18" t="s">
        <v>33</v>
      </c>
      <c r="B4" s="46"/>
      <c r="C4" s="46"/>
      <c r="D4" s="47"/>
      <c r="E4" s="119"/>
      <c r="F4" s="120"/>
      <c r="G4" s="120"/>
      <c r="H4" s="121"/>
    </row>
    <row r="5" spans="1:9">
      <c r="A5" s="44" t="s">
        <v>0</v>
      </c>
      <c r="B5" s="45"/>
      <c r="C5" s="44" t="s">
        <v>5</v>
      </c>
      <c r="D5" s="45"/>
      <c r="E5" s="19" t="s">
        <v>1</v>
      </c>
      <c r="F5" s="19"/>
      <c r="G5" s="19"/>
      <c r="H5" s="19" t="s">
        <v>4</v>
      </c>
    </row>
    <row r="6" spans="1:9" ht="24" customHeight="1">
      <c r="A6" s="68" t="s">
        <v>70</v>
      </c>
      <c r="B6" s="69"/>
      <c r="C6" s="134" t="s">
        <v>79</v>
      </c>
      <c r="D6" s="135"/>
      <c r="E6" s="20" t="s">
        <v>6</v>
      </c>
      <c r="F6" s="21">
        <v>245000</v>
      </c>
      <c r="G6" s="20">
        <v>1</v>
      </c>
      <c r="H6" s="21">
        <f>F6*G6</f>
        <v>245000</v>
      </c>
      <c r="I6" s="1"/>
    </row>
    <row r="7" spans="1:9" ht="24" customHeight="1">
      <c r="A7" s="70"/>
      <c r="B7" s="71"/>
      <c r="C7" s="57" t="s">
        <v>74</v>
      </c>
      <c r="D7" s="58"/>
      <c r="E7" s="22" t="s">
        <v>11</v>
      </c>
      <c r="F7" s="21">
        <v>40000</v>
      </c>
      <c r="G7" s="20">
        <v>1</v>
      </c>
      <c r="H7" s="21">
        <f t="shared" ref="H7:H20" si="0">F7*G7</f>
        <v>40000</v>
      </c>
      <c r="I7" s="1"/>
    </row>
    <row r="8" spans="1:9" ht="25.5" customHeight="1">
      <c r="A8" s="70"/>
      <c r="B8" s="71"/>
      <c r="C8" s="125" t="s">
        <v>75</v>
      </c>
      <c r="D8" s="126"/>
      <c r="E8" s="20" t="s">
        <v>7</v>
      </c>
      <c r="F8" s="21">
        <v>162000</v>
      </c>
      <c r="G8" s="20">
        <v>1</v>
      </c>
      <c r="H8" s="21">
        <f t="shared" si="0"/>
        <v>162000</v>
      </c>
      <c r="I8" s="1"/>
    </row>
    <row r="9" spans="1:9" ht="37.5" customHeight="1">
      <c r="A9" s="70"/>
      <c r="B9" s="71"/>
      <c r="C9" s="134" t="s">
        <v>80</v>
      </c>
      <c r="D9" s="135"/>
      <c r="E9" s="20" t="s">
        <v>8</v>
      </c>
      <c r="F9" s="21">
        <v>120000</v>
      </c>
      <c r="G9" s="20">
        <v>1</v>
      </c>
      <c r="H9" s="21">
        <f t="shared" si="0"/>
        <v>120000</v>
      </c>
      <c r="I9" s="1"/>
    </row>
    <row r="10" spans="1:9" ht="24" customHeight="1">
      <c r="A10" s="70"/>
      <c r="B10" s="71"/>
      <c r="C10" s="57" t="s">
        <v>76</v>
      </c>
      <c r="D10" s="58"/>
      <c r="E10" s="20" t="s">
        <v>9</v>
      </c>
      <c r="F10" s="21">
        <v>1620000</v>
      </c>
      <c r="G10" s="20">
        <v>1</v>
      </c>
      <c r="H10" s="21">
        <f t="shared" si="0"/>
        <v>1620000</v>
      </c>
      <c r="I10" s="1"/>
    </row>
    <row r="11" spans="1:9" ht="24" customHeight="1">
      <c r="A11" s="70"/>
      <c r="B11" s="71"/>
      <c r="C11" s="59"/>
      <c r="D11" s="60"/>
      <c r="E11" s="20" t="s">
        <v>44</v>
      </c>
      <c r="F11" s="21"/>
      <c r="G11" s="20"/>
      <c r="H11" s="21">
        <f t="shared" si="0"/>
        <v>0</v>
      </c>
      <c r="I11" s="1"/>
    </row>
    <row r="12" spans="1:9" ht="24" customHeight="1">
      <c r="A12" s="70"/>
      <c r="B12" s="71"/>
      <c r="C12" s="136" t="s">
        <v>81</v>
      </c>
      <c r="D12" s="135"/>
      <c r="E12" s="20" t="s">
        <v>10</v>
      </c>
      <c r="F12" s="21">
        <v>190000</v>
      </c>
      <c r="G12" s="20">
        <v>1</v>
      </c>
      <c r="H12" s="21">
        <f t="shared" si="0"/>
        <v>190000</v>
      </c>
      <c r="I12" s="1"/>
    </row>
    <row r="13" spans="1:9" ht="31.5" customHeight="1">
      <c r="A13" s="70"/>
      <c r="B13" s="71"/>
      <c r="C13" s="51"/>
      <c r="D13" s="52"/>
      <c r="E13" s="20"/>
      <c r="F13" s="21"/>
      <c r="G13" s="20"/>
      <c r="H13" s="21">
        <f t="shared" si="0"/>
        <v>0</v>
      </c>
      <c r="I13" s="1"/>
    </row>
    <row r="14" spans="1:9" ht="29.25" customHeight="1">
      <c r="A14" s="70"/>
      <c r="B14" s="71"/>
      <c r="C14" s="138" t="s">
        <v>82</v>
      </c>
      <c r="D14" s="139"/>
      <c r="E14" s="20" t="s">
        <v>62</v>
      </c>
      <c r="F14" s="21">
        <v>65000</v>
      </c>
      <c r="G14" s="20">
        <v>1</v>
      </c>
      <c r="H14" s="21">
        <f t="shared" si="0"/>
        <v>65000</v>
      </c>
      <c r="I14" s="1"/>
    </row>
    <row r="15" spans="1:9" ht="24" customHeight="1">
      <c r="A15" s="70"/>
      <c r="B15" s="71"/>
      <c r="C15" s="51" t="s">
        <v>77</v>
      </c>
      <c r="D15" s="52"/>
      <c r="E15" s="20" t="s">
        <v>63</v>
      </c>
      <c r="F15" s="21">
        <v>195000</v>
      </c>
      <c r="G15" s="20">
        <v>1</v>
      </c>
      <c r="H15" s="21">
        <f t="shared" si="0"/>
        <v>195000</v>
      </c>
      <c r="I15" s="1"/>
    </row>
    <row r="16" spans="1:9" ht="24" customHeight="1">
      <c r="A16" s="70"/>
      <c r="B16" s="71"/>
      <c r="C16" s="53"/>
      <c r="D16" s="54"/>
      <c r="E16" s="20" t="s">
        <v>64</v>
      </c>
      <c r="F16" s="21"/>
      <c r="G16" s="20"/>
      <c r="H16" s="21">
        <f t="shared" si="0"/>
        <v>0</v>
      </c>
      <c r="I16" s="1"/>
    </row>
    <row r="17" spans="1:9">
      <c r="A17" s="70"/>
      <c r="B17" s="71"/>
      <c r="C17" s="61" t="s">
        <v>71</v>
      </c>
      <c r="D17" s="62"/>
      <c r="E17" s="23" t="s">
        <v>65</v>
      </c>
      <c r="F17" s="24">
        <v>80000</v>
      </c>
      <c r="G17" s="23">
        <v>1</v>
      </c>
      <c r="H17" s="21">
        <f t="shared" si="0"/>
        <v>80000</v>
      </c>
      <c r="I17" s="1"/>
    </row>
    <row r="18" spans="1:9">
      <c r="A18" s="70"/>
      <c r="B18" s="71"/>
      <c r="C18" s="78" t="s">
        <v>72</v>
      </c>
      <c r="D18" s="62"/>
      <c r="E18" s="23" t="s">
        <v>66</v>
      </c>
      <c r="F18" s="24"/>
      <c r="G18" s="23"/>
      <c r="H18" s="21">
        <f t="shared" si="0"/>
        <v>0</v>
      </c>
      <c r="I18" s="1"/>
    </row>
    <row r="19" spans="1:9">
      <c r="A19" s="70"/>
      <c r="B19" s="71"/>
      <c r="C19" s="55" t="s">
        <v>73</v>
      </c>
      <c r="D19" s="56"/>
      <c r="E19" s="20" t="s">
        <v>67</v>
      </c>
      <c r="F19" s="24"/>
      <c r="G19" s="23"/>
      <c r="H19" s="21">
        <f t="shared" si="0"/>
        <v>0</v>
      </c>
      <c r="I19" s="1"/>
    </row>
    <row r="20" spans="1:9">
      <c r="A20" s="70"/>
      <c r="B20" s="71"/>
      <c r="C20" s="49"/>
      <c r="D20" s="50"/>
      <c r="E20" s="23"/>
      <c r="F20" s="24"/>
      <c r="G20" s="23"/>
      <c r="H20" s="21">
        <f t="shared" si="0"/>
        <v>0</v>
      </c>
      <c r="I20" s="1"/>
    </row>
    <row r="21" spans="1:9" ht="12.75" customHeight="1">
      <c r="A21" s="72" t="s">
        <v>61</v>
      </c>
      <c r="B21" s="73"/>
      <c r="C21" s="48" t="s">
        <v>12</v>
      </c>
      <c r="D21" s="48"/>
      <c r="E21" s="63">
        <f>SUM(H6:H20)</f>
        <v>2717000</v>
      </c>
      <c r="F21" s="63"/>
      <c r="G21" s="25">
        <v>1</v>
      </c>
      <c r="H21" s="124" t="s">
        <v>14</v>
      </c>
      <c r="I21" s="1"/>
    </row>
    <row r="22" spans="1:9" ht="12.75" customHeight="1">
      <c r="A22" s="74"/>
      <c r="B22" s="75"/>
      <c r="C22" s="48"/>
      <c r="D22" s="48"/>
      <c r="E22" s="63">
        <f>E21*G21</f>
        <v>2717000</v>
      </c>
      <c r="F22" s="63"/>
      <c r="G22" s="63"/>
      <c r="H22" s="124"/>
      <c r="I22" s="1"/>
    </row>
    <row r="23" spans="1:9" ht="12.75" customHeight="1">
      <c r="A23" s="74"/>
      <c r="B23" s="75"/>
      <c r="C23" s="48"/>
      <c r="D23" s="48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76"/>
      <c r="B25" s="77"/>
      <c r="C25" s="51"/>
      <c r="D25" s="52"/>
      <c r="E25" s="27"/>
      <c r="F25" s="21"/>
      <c r="G25" s="20"/>
      <c r="H25" s="21">
        <f>F25*G25</f>
        <v>0</v>
      </c>
      <c r="I25" s="1"/>
    </row>
    <row r="26" spans="1:9" ht="25.15" customHeight="1">
      <c r="A26" s="96" t="s">
        <v>68</v>
      </c>
      <c r="B26" s="97"/>
      <c r="C26" s="79"/>
      <c r="D26" s="79"/>
      <c r="E26" s="27"/>
      <c r="F26" s="21"/>
      <c r="G26" s="20"/>
      <c r="H26" s="21">
        <f>F26*G26</f>
        <v>0</v>
      </c>
      <c r="I26" s="1"/>
    </row>
    <row r="27" spans="1:9">
      <c r="A27" s="98"/>
      <c r="B27" s="99"/>
      <c r="C27" s="79"/>
      <c r="D27" s="79"/>
      <c r="E27" s="27"/>
      <c r="F27" s="21"/>
      <c r="G27" s="20"/>
      <c r="H27" s="21">
        <f t="shared" ref="H27:H33" si="1">F27*G27</f>
        <v>0</v>
      </c>
      <c r="I27" s="1"/>
    </row>
    <row r="28" spans="1:9">
      <c r="A28" s="98"/>
      <c r="B28" s="99"/>
      <c r="C28" s="79"/>
      <c r="D28" s="79"/>
      <c r="E28" s="27"/>
      <c r="F28" s="21"/>
      <c r="G28" s="20"/>
      <c r="H28" s="21">
        <f t="shared" si="1"/>
        <v>0</v>
      </c>
      <c r="I28" s="1"/>
    </row>
    <row r="29" spans="1:9">
      <c r="A29" s="98"/>
      <c r="B29" s="99"/>
      <c r="C29" s="79"/>
      <c r="D29" s="79"/>
      <c r="E29" s="27"/>
      <c r="F29" s="21"/>
      <c r="G29" s="20"/>
      <c r="H29" s="21">
        <f t="shared" si="1"/>
        <v>0</v>
      </c>
      <c r="I29" s="1"/>
    </row>
    <row r="30" spans="1:9">
      <c r="A30" s="98"/>
      <c r="B30" s="99"/>
      <c r="C30" s="79"/>
      <c r="D30" s="79"/>
      <c r="E30" s="27"/>
      <c r="F30" s="21"/>
      <c r="G30" s="20"/>
      <c r="H30" s="21">
        <f t="shared" si="1"/>
        <v>0</v>
      </c>
      <c r="I30" s="1"/>
    </row>
    <row r="31" spans="1:9">
      <c r="A31" s="98"/>
      <c r="B31" s="99"/>
      <c r="C31" s="79"/>
      <c r="D31" s="79"/>
      <c r="E31" s="28"/>
      <c r="F31" s="29"/>
      <c r="G31" s="30"/>
      <c r="H31" s="29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7"/>
      <c r="F33" s="21"/>
      <c r="G33" s="20"/>
      <c r="H33" s="21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1" t="s">
        <v>4</v>
      </c>
      <c r="F36" s="129">
        <f>SUM(E22,E34)</f>
        <v>2717000</v>
      </c>
      <c r="G36" s="129"/>
      <c r="H36" s="32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1" t="s">
        <v>15</v>
      </c>
      <c r="F37" s="127">
        <f>F36*1.1-F36</f>
        <v>271700.00000000047</v>
      </c>
      <c r="G37" s="128"/>
      <c r="H37" s="33"/>
      <c r="I37" s="1"/>
    </row>
    <row r="38" spans="1:9" ht="17.25" customHeight="1">
      <c r="A38" s="94" t="s">
        <v>22</v>
      </c>
      <c r="B38" s="95"/>
      <c r="C38" s="107"/>
      <c r="D38" s="108"/>
      <c r="E38" s="31" t="s">
        <v>21</v>
      </c>
      <c r="F38" s="80" t="s">
        <v>59</v>
      </c>
      <c r="G38" s="81"/>
      <c r="H38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5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6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2988700</v>
      </c>
      <c r="G40" s="130"/>
      <c r="H40" s="3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39" t="s">
        <v>43</v>
      </c>
      <c r="G41" s="39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8"/>
      <c r="B43" s="38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8" t="s">
        <v>54</v>
      </c>
      <c r="B3" s="38"/>
      <c r="C3" s="38"/>
      <c r="E3" t="s">
        <v>47</v>
      </c>
      <c r="F3">
        <f>Sheet1!F36</f>
        <v>2717000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2438700</v>
      </c>
      <c r="D6" t="s">
        <v>50</v>
      </c>
    </row>
    <row r="8" spans="1:7">
      <c r="A8" s="38" t="s">
        <v>55</v>
      </c>
      <c r="B8" s="38"/>
      <c r="C8" s="3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2717000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2717000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2717000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2024-12-12T10:04:36Z</cp:lastPrinted>
  <dcterms:created xsi:type="dcterms:W3CDTF">2019-03-28T03:58:09Z</dcterms:created>
  <dcterms:modified xsi:type="dcterms:W3CDTF">2024-12-12T10:13:58Z</dcterms:modified>
</cp:coreProperties>
</file>