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C13B8AD-58F0-4AD2-8BDF-9395DD2631FC}" xr6:coauthVersionLast="47" xr6:coauthVersionMax="47" xr10:uidLastSave="{00000000-0000-0000-0000-000000000000}"/>
  <bookViews>
    <workbookView xWindow="7875" yWindow="2010" windowWidth="1657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<sst xmlns="http://schemas.openxmlformats.org/spreadsheetml/2006/main" count="97" uniqueCount="84">
  <si>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</si>
  <si>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</si>
  <si>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</si>
  <si>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</si>
  <si>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</si>
  <si>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</si>
  <si>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</si>
  <si>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</si>
  <si>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</si>
  <si>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</si>
  <si>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</si>
  <si>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</si>
  <si>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</si>
  <si>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</si>
  <si>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</si>
  <si>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</si>
  <si>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</si>
  <si>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</si>
  <si>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</si>
  <si>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</si>
  <si>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</si>
  <si>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</si>
  <si>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</si>
  <si>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</si>
  <si>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</si>
  <si>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</si>
  <si>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</si>
  <si>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</si>
  <si>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</si>
  <si>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</si>
  <si>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</si>
  <si>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</si>
  <si>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</si>
  <si>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</si>
  <si>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</si>
  <si>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</si>
  <si>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</si>
  <si>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</si>
  <si>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</si>
  <si>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</si>
  <si>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</si>
  <si>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</si>
  <si>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</si>
  <si>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</si>
  <si>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</si>
  <si>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</si>
  <si>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</si>
  <si>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</si>
  <si>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</si>
  <si>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</si>
  <si>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</si>
  <si>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</si>
  <si>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</si>
  <si>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</si>
  <si>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</si>
  <si>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</si>
  <si>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</si>
  <si>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</si>
  <si>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</si>
  <si>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</si>
  <si>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</si>
  <si>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</si>
  <si>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</si>
  <si>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</si>
  <si>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</si>
  <si>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</si>
  <si>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</si>
  <si>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모니터</t>
    <phoneticPr fontId="1" type="noConversion"/>
  </si>
  <si>
    <t>기존케이스</t>
    <phoneticPr fontId="1" type="noConversion"/>
  </si>
  <si>
    <t>서창교 지인님 (롤게임 중고섞어서)</t>
    <phoneticPr fontId="1" type="noConversion"/>
  </si>
  <si>
    <t>중고 정격 500W  6개월보증</t>
    <phoneticPr fontId="1" type="noConversion"/>
  </si>
  <si>
    <t>(중고) GTX1060  3GB 6개월보증</t>
    <phoneticPr fontId="1" type="noConversion"/>
  </si>
  <si>
    <t>AMD 라이젠3- 3300X (중고)  6개월보증                           새상품보다 게임프레임 높음 16MB (새상품8MB)</t>
    <phoneticPr fontId="1" type="noConversion"/>
  </si>
  <si>
    <t>새상품 NVME 256GB</t>
    <phoneticPr fontId="1" type="noConversion"/>
  </si>
  <si>
    <t>배송비</t>
    <phoneticPr fontId="1" type="noConversion"/>
  </si>
  <si>
    <t>로젠택배 배송 예정 (이중안전 에어캡)선불</t>
    <phoneticPr fontId="1" type="noConversion"/>
  </si>
  <si>
    <t xml:space="preserve">AMD 정품쿨러 </t>
    <phoneticPr fontId="1" type="noConversion"/>
  </si>
  <si>
    <t>새상품 GIGABYTE A520M K V2</t>
    <phoneticPr fontId="1" type="noConversion"/>
  </si>
  <si>
    <t>새상품 DDR4 25600 (3200) 16GB</t>
    <phoneticPr fontId="1" type="noConversion"/>
  </si>
  <si>
    <t xml:space="preserve">조립 및 드라이버 셋팅 </t>
    <phoneticPr fontId="1" type="noConversion"/>
  </si>
  <si>
    <t>중고부품만 6개월보증 새상품은 3년보증</t>
    <phoneticPr fontId="1" type="noConversion"/>
  </si>
  <si>
    <r>
      <t>1. 본PC 구입 후 6개월 이하는 무상으로 A/S를 시행하며 6개월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알려드립니다.(새부품3년보증)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</si>
  <si>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 xml:space="preserve">* 정당한 공임받고 정직하게 운영합니다. 
눈속임, 폭리마진, 새상품엔 중고섞임이 
없을것을 약속 드립니다. 
</t>
    <phoneticPr fontId="1" type="noConversion"/>
  </si>
  <si>
    <t>중소기업 모니터 24인치 제로베젤 (화이트)새상품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</si>
</sst>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69</v>
      </c>
      <c r="C1" s="41" t="s">
        <v>80</v>
      </c>
      <c r="D1" s="42"/>
      <c r="E1" s="112"/>
      <c r="F1" s="113"/>
      <c r="G1" s="113"/>
      <c r="H1" s="114"/>
    </row>
    <row r="2" spans="1:9" ht="22.5" customHeight="1">
      <c r="A2" s="15" t="s">
        <v>34</v>
      </c>
      <c r="B2" s="16"/>
      <c r="C2" s="43"/>
      <c r="D2" s="44"/>
      <c r="E2" s="115"/>
      <c r="F2" s="116"/>
      <c r="G2" s="116"/>
      <c r="H2" s="117"/>
    </row>
    <row r="3" spans="1:9" ht="22.5" customHeight="1">
      <c r="A3" s="15" t="s">
        <v>35</v>
      </c>
      <c r="B3" s="17">
        <f ca="1">TODAY()</f>
        <v>45606</v>
      </c>
      <c r="C3" s="15" t="s">
        <v>36</v>
      </c>
      <c r="D3" s="18">
        <v>45606</v>
      </c>
      <c r="E3" s="115"/>
      <c r="F3" s="116"/>
      <c r="G3" s="116"/>
      <c r="H3" s="117"/>
    </row>
    <row r="4" spans="1:9" ht="22.5" customHeight="1">
      <c r="A4" s="19" t="s">
        <v>33</v>
      </c>
      <c r="B4" s="47"/>
      <c r="C4" s="47"/>
      <c r="D4" s="48"/>
      <c r="E4" s="118"/>
      <c r="F4" s="119"/>
      <c r="G4" s="119"/>
      <c r="H4" s="120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81</v>
      </c>
      <c r="B6" s="69"/>
      <c r="C6" s="133" t="s">
        <v>72</v>
      </c>
      <c r="D6" s="134"/>
      <c r="E6" s="21" t="s">
        <v>6</v>
      </c>
      <c r="F6" s="22">
        <v>65000</v>
      </c>
      <c r="G6" s="21">
        <v>1</v>
      </c>
      <c r="H6" s="22">
        <f>F6*G6</f>
        <v>65000</v>
      </c>
      <c r="I6" s="1"/>
    </row>
    <row r="7" spans="1:9" ht="24" customHeight="1">
      <c r="A7" s="70"/>
      <c r="B7" s="71"/>
      <c r="C7" s="56" t="s">
        <v>76</v>
      </c>
      <c r="D7" s="57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0"/>
      <c r="B8" s="71"/>
      <c r="C8" s="124" t="s">
        <v>77</v>
      </c>
      <c r="D8" s="125"/>
      <c r="E8" s="21" t="s">
        <v>7</v>
      </c>
      <c r="F8" s="22">
        <v>69000</v>
      </c>
      <c r="G8" s="21">
        <v>1</v>
      </c>
      <c r="H8" s="22">
        <f t="shared" si="0"/>
        <v>69000</v>
      </c>
      <c r="I8" s="1"/>
    </row>
    <row r="9" spans="1:9" ht="37.5" customHeight="1">
      <c r="A9" s="70"/>
      <c r="B9" s="71"/>
      <c r="C9" s="56" t="s">
        <v>78</v>
      </c>
      <c r="D9" s="57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70"/>
      <c r="B10" s="71"/>
      <c r="C10" s="133" t="s">
        <v>71</v>
      </c>
      <c r="D10" s="134"/>
      <c r="E10" s="21" t="s">
        <v>9</v>
      </c>
      <c r="F10" s="22">
        <v>80000</v>
      </c>
      <c r="G10" s="21">
        <v>1</v>
      </c>
      <c r="H10" s="22">
        <f t="shared" si="0"/>
        <v>80000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73</v>
      </c>
      <c r="D12" s="57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70"/>
      <c r="B13" s="71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68</v>
      </c>
      <c r="D14" s="53"/>
      <c r="E14" s="21" t="s">
        <v>61</v>
      </c>
      <c r="F14" s="22">
        <v>0</v>
      </c>
      <c r="G14" s="21">
        <v>1</v>
      </c>
      <c r="H14" s="22">
        <f t="shared" si="0"/>
        <v>0</v>
      </c>
      <c r="I14" s="1"/>
    </row>
    <row r="15" spans="1:9" ht="24" customHeight="1">
      <c r="A15" s="70"/>
      <c r="B15" s="71"/>
      <c r="C15" s="135" t="s">
        <v>70</v>
      </c>
      <c r="D15" s="136"/>
      <c r="E15" s="21" t="s">
        <v>62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0"/>
      <c r="B16" s="71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0"/>
      <c r="B17" s="71"/>
      <c r="C17" s="61" t="s">
        <v>79</v>
      </c>
      <c r="D17" s="62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137"/>
      <c r="D18" s="138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139"/>
      <c r="D19" s="140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82</v>
      </c>
      <c r="B21" s="73"/>
      <c r="C21" s="49" t="s">
        <v>12</v>
      </c>
      <c r="D21" s="49"/>
      <c r="E21" s="63">
        <f>SUM(H6:H20)</f>
        <v>399000</v>
      </c>
      <c r="F21" s="63"/>
      <c r="G21" s="26">
        <v>1</v>
      </c>
      <c r="H21" s="123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399000</v>
      </c>
      <c r="F22" s="63"/>
      <c r="G22" s="63"/>
      <c r="H22" s="123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3"/>
      <c r="I23" s="1"/>
    </row>
    <row r="24" spans="1:9" ht="17.25" customHeight="1">
      <c r="A24" s="74"/>
      <c r="B24" s="75"/>
      <c r="C24" s="89" t="s">
        <v>17</v>
      </c>
      <c r="D24" s="90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 t="s">
        <v>83</v>
      </c>
      <c r="D25" s="53"/>
      <c r="E25" s="28" t="s">
        <v>67</v>
      </c>
      <c r="F25" s="22">
        <v>90000</v>
      </c>
      <c r="G25" s="21">
        <v>1</v>
      </c>
      <c r="H25" s="22">
        <f>F25*G25</f>
        <v>90000</v>
      </c>
      <c r="I25" s="1"/>
    </row>
    <row r="26" spans="1:9" ht="25.15" customHeight="1">
      <c r="A26" s="95" t="s">
        <v>80</v>
      </c>
      <c r="B26" s="96"/>
      <c r="C26" s="78" t="s">
        <v>75</v>
      </c>
      <c r="D26" s="78"/>
      <c r="E26" s="28" t="s">
        <v>74</v>
      </c>
      <c r="F26" s="22">
        <v>15000</v>
      </c>
      <c r="G26" s="21">
        <v>1</v>
      </c>
      <c r="H26" s="22">
        <f>F26*G26</f>
        <v>15000</v>
      </c>
      <c r="I26" s="1"/>
    </row>
    <row r="27" spans="1:9">
      <c r="A27" s="97"/>
      <c r="B27" s="98"/>
      <c r="C27" s="78"/>
      <c r="D27" s="78"/>
      <c r="E27" s="28"/>
      <c r="F27" s="22"/>
      <c r="G27" s="21"/>
      <c r="H27" s="22">
        <f t="shared" ref="H27:H33" si="1">F27*G27</f>
        <v>0</v>
      </c>
      <c r="I27" s="1"/>
    </row>
    <row r="28" spans="1:9">
      <c r="A28" s="97"/>
      <c r="B28" s="98"/>
      <c r="C28" s="78"/>
      <c r="D28" s="78"/>
      <c r="E28" s="28"/>
      <c r="F28" s="22"/>
      <c r="G28" s="21"/>
      <c r="H28" s="22">
        <f t="shared" si="1"/>
        <v>0</v>
      </c>
      <c r="I28" s="1"/>
    </row>
    <row r="29" spans="1:9">
      <c r="A29" s="97"/>
      <c r="B29" s="98"/>
      <c r="C29" s="78"/>
      <c r="D29" s="78"/>
      <c r="E29" s="28"/>
      <c r="F29" s="22"/>
      <c r="G29" s="21"/>
      <c r="H29" s="22">
        <f t="shared" si="1"/>
        <v>0</v>
      </c>
      <c r="I29" s="1"/>
    </row>
    <row r="30" spans="1:9">
      <c r="A30" s="97"/>
      <c r="B30" s="98"/>
      <c r="C30" s="78"/>
      <c r="D30" s="78"/>
      <c r="E30" s="28"/>
      <c r="F30" s="22"/>
      <c r="G30" s="21"/>
      <c r="H30" s="22">
        <f t="shared" si="1"/>
        <v>0</v>
      </c>
      <c r="I30" s="1"/>
    </row>
    <row r="31" spans="1:9">
      <c r="A31" s="97"/>
      <c r="B31" s="98"/>
      <c r="C31" s="78"/>
      <c r="D31" s="7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7"/>
      <c r="B32" s="98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99"/>
      <c r="B33" s="100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4">
        <f>SUM(H25:H33)</f>
        <v>105000</v>
      </c>
      <c r="F34" s="65"/>
      <c r="G34" s="65"/>
      <c r="H34" s="121" t="s">
        <v>14</v>
      </c>
      <c r="I34" s="1"/>
    </row>
    <row r="35" spans="1:9" ht="14.25" customHeight="1">
      <c r="A35" s="103"/>
      <c r="B35" s="104"/>
      <c r="C35" s="87"/>
      <c r="D35" s="88"/>
      <c r="E35" s="66"/>
      <c r="F35" s="67"/>
      <c r="G35" s="67"/>
      <c r="H35" s="122"/>
      <c r="I35" s="1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32" t="s">
        <v>4</v>
      </c>
      <c r="F36" s="128">
        <f>SUM(E22,E34)</f>
        <v>504000</v>
      </c>
      <c r="G36" s="128"/>
      <c r="H36" s="33" t="s">
        <v>14</v>
      </c>
      <c r="I36" s="1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32" t="s">
        <v>15</v>
      </c>
      <c r="F37" s="126">
        <f>F36*1.1-F36</f>
        <v>50400</v>
      </c>
      <c r="G37" s="127"/>
      <c r="H37" s="34"/>
      <c r="I37" s="1"/>
    </row>
    <row r="38" spans="1:9" ht="17.25" customHeight="1">
      <c r="A38" s="93" t="s">
        <v>22</v>
      </c>
      <c r="B38" s="94"/>
      <c r="C38" s="106"/>
      <c r="D38" s="107"/>
      <c r="E38" s="32" t="s">
        <v>21</v>
      </c>
      <c r="F38" s="79" t="s">
        <v>59</v>
      </c>
      <c r="G38" s="8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36" t="s">
        <v>60</v>
      </c>
      <c r="F39" s="130"/>
      <c r="G39" s="131"/>
      <c r="H39" s="132"/>
      <c r="I39" s="1"/>
    </row>
    <row r="40" spans="1:9" ht="20.25" customHeight="1">
      <c r="A40" s="103"/>
      <c r="B40" s="104"/>
      <c r="C40" s="110"/>
      <c r="D40" s="111"/>
      <c r="E40" s="37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554400</v>
      </c>
      <c r="G40" s="129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5"/>
      <c r="F42" s="105"/>
      <c r="G42" s="105"/>
      <c r="H42" s="105"/>
      <c r="I42" s="1"/>
    </row>
    <row r="43" spans="1:9">
      <c r="A43" s="39"/>
      <c r="B43" s="39"/>
      <c r="C43" s="1"/>
      <c r="D43" s="1"/>
      <c r="E43" s="105"/>
      <c r="F43" s="105"/>
      <c r="G43" s="105"/>
      <c r="H43" s="105"/>
      <c r="I43" s="1"/>
    </row>
    <row r="44" spans="1:9">
      <c r="C44" s="1"/>
      <c r="D44" s="1"/>
      <c r="E44" s="105"/>
      <c r="F44" s="105"/>
      <c r="G44" s="105"/>
      <c r="H44" s="10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504000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503999.99999999994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504000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2024-11-10T07:18:36Z</cp:lastPrinted>
  <dcterms:created xsi:type="dcterms:W3CDTF">2019-03-28T03:58:09Z</dcterms:created>
  <dcterms:modified xsi:type="dcterms:W3CDTF">2024-11-10T07:18:54Z</dcterms:modified>
</cp:coreProperties>
</file>