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AE5AAC4-48A0-4AFC-A2DE-8B7EA2346AF1}" xr6:coauthVersionLast="47" xr6:coauthVersionMax="47" xr10:uidLastSave="{00000000-0000-0000-0000-000000000000}"/>
  <bookViews>
    <workbookView xWindow="9180" yWindow="1170" windowWidth="15915" windowHeight="146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B4" i="2" s="1"/>
  <c r="F40" i="1"/>
  <c r="F37" i="1"/>
  <c r="C6" i="3" l="1"/>
  <c r="C39" i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<sst xmlns="http://schemas.openxmlformats.org/spreadsheetml/2006/main" count="104" uniqueCount="92">
  <si>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</si>
  <si>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</si>
  <si>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</si>
  <si>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</si>
  <si>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</si>
  <si>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</si>
  <si>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</si>
  <si>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</si>
  <si>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</si>
  <si>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</si>
  <si>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</si>
  <si>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</si>
  <si>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</si>
  <si>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</si>
  <si>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</si>
  <si>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</si>
  <si>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</si>
  <si>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</si>
  <si>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</si>
  <si>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</si>
  <si>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</si>
  <si>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</si>
  <si>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</si>
  <si>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</si>
  <si>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</si>
  <si>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</si>
  <si>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</si>
  <si>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</si>
  <si>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</si>
  <si>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</si>
  <si>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</si>
  <si>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</si>
  <si>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</si>
  <si>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</si>
  <si>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</si>
  <si>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</si>
  <si>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</si>
  <si>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</si>
  <si>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</si>
  <si>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</si>
  <si>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</si>
  <si>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</si>
  <si>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</si>
  <si>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</si>
  <si>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</si>
  <si>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</si>
  <si>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</si>
  <si>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</si>
  <si>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</si>
  <si>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</si>
  <si>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</si>
  <si>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</si>
  <si>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</si>
  <si>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</si>
  <si>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</si>
  <si>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</si>
  <si>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</si>
  <si>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</si>
  <si>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</si>
  <si>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</si>
  <si>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</si>
  <si>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</si>
  <si>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</si>
  <si>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</si>
  <si>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</si>
  <si>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</si>
  <si>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</si>
  <si>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</si>
  <si>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</si>
  <si>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</si>
  <si>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</si>
  <si>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H610M-E DDR4</t>
    <phoneticPr fontId="1" type="noConversion"/>
  </si>
  <si>
    <t>삼성전자 DDR4-3200 (8GB)</t>
    <phoneticPr fontId="1" type="noConversion"/>
  </si>
  <si>
    <t>마이크로닉스 COOLMAX VISION II 500W</t>
    <phoneticPr fontId="1" type="noConversion"/>
  </si>
  <si>
    <t>모니터</t>
    <phoneticPr fontId="1" type="noConversion"/>
  </si>
  <si>
    <t>인텔정품쿨러</t>
    <phoneticPr fontId="1" type="noConversion"/>
  </si>
  <si>
    <t>darkFlash DS900 ARGB 강화유리 (화이트)</t>
    <phoneticPr fontId="1" type="noConversion"/>
  </si>
  <si>
    <t>지포스 RTX 3050 MIRACLE WHITE D6 6GB</t>
    <phoneticPr fontId="1" type="noConversion"/>
  </si>
  <si>
    <t>WD Blue SN580 M.2 NVMe (1TB) PCIE4.0</t>
    <phoneticPr fontId="1" type="noConversion"/>
  </si>
  <si>
    <t>((5:5 반반 나눠주세요 ))</t>
    <phoneticPr fontId="1" type="noConversion"/>
  </si>
  <si>
    <t>장패드 두꺼운걸로</t>
    <phoneticPr fontId="1" type="noConversion"/>
  </si>
  <si>
    <t>브릿츠 사운드바</t>
    <phoneticPr fontId="1" type="noConversion"/>
  </si>
  <si>
    <t>장패드</t>
    <phoneticPr fontId="1" type="noConversion"/>
  </si>
  <si>
    <t>사운드바</t>
    <phoneticPr fontId="1" type="noConversion"/>
  </si>
  <si>
    <t>최제성 고객님(33층)</t>
    <phoneticPr fontId="1" type="noConversion"/>
  </si>
  <si>
    <t>픽셀아트 PIXELART PA2718W IPS 리얼 180 게이밍 화이트 무결점</t>
    <phoneticPr fontId="1" type="noConversion"/>
  </si>
  <si>
    <t>인텔 코어i5-14세대 14400F (랩터레이크 리프레시) (정품)</t>
    <phoneticPr fontId="1" type="noConversion"/>
  </si>
  <si>
    <t>8만원 추가결재 - 14세대로변경 (정품박스)</t>
    <phoneticPr fontId="1" type="noConversion"/>
  </si>
  <si>
    <t>RGB 컨트롤러 리모컨 서비스</t>
    <phoneticPr fontId="1" type="noConversion"/>
  </si>
  <si>
    <t>리모컨</t>
    <phoneticPr fontId="1" type="noConversion"/>
  </si>
  <si>
    <t>카드+현금</t>
  </si>
  <si>
    <t>2024년 11월 8 일 금요일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</si>
</sst>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9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20" t="s">
        <v>66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1075443473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45604</v>
      </c>
      <c r="C3" s="15" t="s">
        <v>36</v>
      </c>
      <c r="D3" s="18" t="s">
        <v>91</v>
      </c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67</v>
      </c>
      <c r="B6" s="105"/>
      <c r="C6" s="64" t="s">
        <v>86</v>
      </c>
      <c r="D6" s="65"/>
      <c r="E6" s="21" t="s">
        <v>6</v>
      </c>
      <c r="F6" s="22">
        <v>240000</v>
      </c>
      <c r="G6" s="21">
        <v>1</v>
      </c>
      <c r="H6" s="22">
        <f>F6*G6</f>
        <v>240000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71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72</v>
      </c>
      <c r="D9" s="65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106"/>
      <c r="B10" s="107"/>
      <c r="C10" s="64"/>
      <c r="D10" s="65"/>
      <c r="E10" s="21"/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1" t="s">
        <v>77</v>
      </c>
      <c r="D11" s="132"/>
      <c r="E11" s="21" t="s">
        <v>9</v>
      </c>
      <c r="F11" s="22">
        <v>270000</v>
      </c>
      <c r="G11" s="21">
        <v>1</v>
      </c>
      <c r="H11" s="22">
        <f t="shared" si="0"/>
        <v>270000</v>
      </c>
      <c r="I11" s="1"/>
    </row>
    <row r="12" spans="1:9" ht="24" customHeight="1">
      <c r="A12" s="106"/>
      <c r="B12" s="107"/>
      <c r="C12" s="133" t="s">
        <v>78</v>
      </c>
      <c r="D12" s="132"/>
      <c r="E12" s="21" t="s">
        <v>10</v>
      </c>
      <c r="F12" s="22">
        <v>97000</v>
      </c>
      <c r="G12" s="21">
        <v>1</v>
      </c>
      <c r="H12" s="22">
        <f t="shared" si="0"/>
        <v>97000</v>
      </c>
      <c r="I12" s="1"/>
    </row>
    <row r="13" spans="1:9" ht="31.5" customHeight="1">
      <c r="A13" s="106"/>
      <c r="B13" s="107"/>
      <c r="C13" s="134" t="s">
        <v>79</v>
      </c>
      <c r="D13" s="135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60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6"/>
      <c r="B15" s="107"/>
      <c r="C15" s="95" t="s">
        <v>73</v>
      </c>
      <c r="D15" s="96"/>
      <c r="E15" s="21" t="s">
        <v>61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95"/>
      <c r="D16" s="96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68</v>
      </c>
      <c r="D17" s="115"/>
      <c r="E17" s="24" t="s">
        <v>62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69</v>
      </c>
      <c r="D18" s="115"/>
      <c r="E18" s="24" t="s">
        <v>63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29" t="s">
        <v>70</v>
      </c>
      <c r="D19" s="130"/>
      <c r="E19" s="21" t="s">
        <v>64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59</v>
      </c>
      <c r="B21" s="109"/>
      <c r="C21" s="126" t="s">
        <v>12</v>
      </c>
      <c r="D21" s="126"/>
      <c r="E21" s="99">
        <f>SUM(H6:H20)</f>
        <v>927000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927000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74</v>
      </c>
      <c r="F25" s="22">
        <v>170000</v>
      </c>
      <c r="G25" s="21">
        <v>1</v>
      </c>
      <c r="H25" s="22">
        <f>F25*G25</f>
        <v>170000</v>
      </c>
      <c r="I25" s="1"/>
    </row>
    <row r="26" spans="1:9" ht="25.15" customHeight="1">
      <c r="A26" s="77" t="s">
        <v>65</v>
      </c>
      <c r="B26" s="78"/>
      <c r="C26" s="116" t="s">
        <v>80</v>
      </c>
      <c r="D26" s="116"/>
      <c r="E26" s="28" t="s">
        <v>82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81</v>
      </c>
      <c r="D27" s="116"/>
      <c r="E27" s="28" t="s">
        <v>83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88</v>
      </c>
      <c r="D28" s="116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87</v>
      </c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카드(VAT포함)+현금</v>
      </c>
      <c r="D34" s="90"/>
      <c r="E34" s="100">
        <f>SUM(H25:H33)</f>
        <v>170000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>
        <v>130000</v>
      </c>
      <c r="D36" s="88"/>
      <c r="E36" s="32" t="s">
        <v>4</v>
      </c>
      <c r="F36" s="70">
        <f>SUM(E22,E34)</f>
        <v>1097000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>
        <v>1060000</v>
      </c>
      <c r="D37" s="86"/>
      <c r="E37" s="32" t="s">
        <v>15</v>
      </c>
      <c r="F37" s="68">
        <f>F36*1.1-F36</f>
        <v>109700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90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38" s="1"/>
    </row>
    <row r="39" spans="1:9" ht="19.5" customHeight="1">
      <c r="A39" s="40" t="s">
        <v>23</v>
      </c>
      <c r="B39" s="41"/>
      <c r="C39" s="46">
        <f>SUM(C36:C37)-C38</f>
        <v>1190000</v>
      </c>
      <c r="D39" s="47"/>
      <c r="E39" s="36" t="s">
        <v>58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왼쪽참고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-1206700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9" sqref="C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1097000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656700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1097000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1097000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967000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2024-11-08T07:46:42Z</cp:lastPrinted>
  <dcterms:created xsi:type="dcterms:W3CDTF">2019-03-28T03:58:09Z</dcterms:created>
  <dcterms:modified xsi:type="dcterms:W3CDTF">2024-11-08T08:02:58Z</dcterms:modified>
</cp:coreProperties>
</file>