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1CC77E9-2FDA-465D-BE7D-FBD9FAE9B697}" xr6:coauthVersionLast="47" xr6:coauthVersionMax="47" xr10:uidLastSave="{00000000-0000-0000-0000-000000000000}"/>
  <bookViews>
    <workbookView xWindow="-28725" yWindow="2925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<sst xmlns="http://schemas.openxmlformats.org/spreadsheetml/2006/main" count="105" uniqueCount="93">
  <si>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</si>
  <si>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</si>
  <si>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</si>
  <si>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</si>
  <si>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</si>
  <si>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</si>
  <si>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</si>
  <si>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</si>
  <si>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</si>
  <si>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</si>
  <si>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</si>
  <si>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</si>
  <si>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</si>
  <si>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</si>
  <si>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</si>
  <si>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</si>
  <si>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</si>
  <si>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</si>
  <si>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</si>
  <si>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</si>
  <si>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</si>
  <si>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</si>
  <si>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</si>
  <si>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</si>
  <si>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</si>
  <si>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</si>
  <si>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</si>
  <si>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</si>
  <si>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</si>
  <si>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</si>
  <si>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</si>
  <si>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</si>
  <si>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</si>
  <si>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</si>
  <si>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</si>
  <si>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</si>
  <si>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</si>
  <si>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</si>
  <si>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</si>
  <si>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</si>
  <si>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</si>
  <si>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</si>
  <si>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</si>
  <si>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</si>
  <si>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</si>
  <si>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</si>
  <si>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</si>
  <si>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</si>
  <si>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</si>
  <si>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</si>
  <si>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</si>
  <si>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</si>
  <si>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</si>
  <si>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</si>
  <si>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</si>
  <si>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</si>
  <si>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</si>
  <si>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</si>
  <si>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</si>
  <si>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</si>
  <si>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</si>
  <si>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</si>
  <si>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</si>
  <si>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</si>
  <si>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</si>
  <si>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</si>
  <si>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</si>
  <si>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</si>
  <si>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</si>
  <si>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</si>
  <si>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</si>
  <si>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</si>
  <si>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 (정품)영상편집          퀵싱크지원가능 (내장그래픽)</t>
    <phoneticPr fontId="1" type="noConversion"/>
  </si>
  <si>
    <t>darkFlash NEBULA DN-360D ARGB (화이트)</t>
    <phoneticPr fontId="1" type="noConversion"/>
  </si>
  <si>
    <t>MSI MAG B760M 박격포</t>
    <phoneticPr fontId="1" type="noConversion"/>
  </si>
  <si>
    <t>이엠텍 지포스 RTX 4060 Ti MIRACLE WHITE D6 8GB</t>
    <phoneticPr fontId="1" type="noConversion"/>
  </si>
  <si>
    <t>삼성 PM9A1 M.2 NVMe 수입(1TB)대리점980 pro랑 동급 PCIE4.0 7000MB</t>
    <phoneticPr fontId="1" type="noConversion"/>
  </si>
  <si>
    <t>마이크로닉스 Classic II 풀체인지 700W 80PLUS브론즈 ATX3.1 화이트</t>
    <phoneticPr fontId="1" type="noConversion"/>
  </si>
  <si>
    <t>darkFlash DS900 ARGB 강화유리 (화이트)</t>
    <phoneticPr fontId="1" type="noConversion"/>
  </si>
  <si>
    <t>삼성전자 DDR5-5600 (32GB)x2=64GB</t>
    <phoneticPr fontId="1" type="noConversion"/>
  </si>
  <si>
    <t>Western Digital WD Blue 7200/256M (WD20EZBX, 2TB)  (작업 백업용도 D드라이브)</t>
    <phoneticPr fontId="1" type="noConversion"/>
  </si>
  <si>
    <t>HDD</t>
    <phoneticPr fontId="1" type="noConversion"/>
  </si>
  <si>
    <t>수냉조립및셋팅</t>
    <phoneticPr fontId="1" type="noConversion"/>
  </si>
  <si>
    <t>이승우(영상편집 및 포토샵)</t>
    <phoneticPr fontId="1" type="noConversion"/>
  </si>
  <si>
    <t>BCF브라켓</t>
    <phoneticPr fontId="1" type="noConversion"/>
  </si>
  <si>
    <t>씨피유 온도 기본 -10도이상내려줍니다 ..i7부터는 자체발열이 너무 심해요 ~</t>
    <phoneticPr fontId="1" type="noConversion"/>
  </si>
  <si>
    <t>선릉근처 사무실 배송비는  자동차퀵 서비스</t>
    <phoneticPr fontId="1" type="noConversion"/>
  </si>
  <si>
    <t>사무용 키보드 합본셋트 서비스</t>
    <phoneticPr fontId="1" type="noConversion"/>
  </si>
  <si>
    <t>장패드 서비스</t>
    <phoneticPr fontId="1" type="noConversion"/>
  </si>
  <si>
    <t>배송비</t>
    <phoneticPr fontId="1" type="noConversion"/>
  </si>
  <si>
    <t>키보드합본</t>
    <phoneticPr fontId="1" type="noConversion"/>
  </si>
  <si>
    <t>장패드</t>
    <phoneticPr fontId="1" type="noConversion"/>
  </si>
  <si>
    <t>(( 강남구 테헤란로 431  ))입구에서 연락주세요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</si>
</sst>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67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1033858856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45629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92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68</v>
      </c>
      <c r="B6" s="72"/>
      <c r="C6" s="128" t="s">
        <v>72</v>
      </c>
      <c r="D6" s="61"/>
      <c r="E6" s="21" t="s">
        <v>6</v>
      </c>
      <c r="F6" s="22">
        <v>475000</v>
      </c>
      <c r="G6" s="21">
        <v>1</v>
      </c>
      <c r="H6" s="22">
        <f>F6*G6</f>
        <v>475000</v>
      </c>
      <c r="I6" s="1"/>
    </row>
    <row r="7" spans="1:9" ht="24" customHeight="1">
      <c r="A7" s="73"/>
      <c r="B7" s="74"/>
      <c r="C7" s="56" t="s">
        <v>73</v>
      </c>
      <c r="D7" s="57"/>
      <c r="E7" s="23" t="s">
        <v>11</v>
      </c>
      <c r="F7" s="22">
        <v>99000</v>
      </c>
      <c r="G7" s="21">
        <v>1</v>
      </c>
      <c r="H7" s="22">
        <f t="shared" ref="H7:H20" si="0">F7*G7</f>
        <v>99000</v>
      </c>
      <c r="I7" s="1"/>
    </row>
    <row r="8" spans="1:9" ht="25.5" customHeight="1">
      <c r="A8" s="73"/>
      <c r="B8" s="74"/>
      <c r="C8" s="129" t="s">
        <v>74</v>
      </c>
      <c r="D8" s="130"/>
      <c r="E8" s="21" t="s">
        <v>7</v>
      </c>
      <c r="F8" s="22">
        <v>199000</v>
      </c>
      <c r="G8" s="21">
        <v>1</v>
      </c>
      <c r="H8" s="22">
        <f t="shared" si="0"/>
        <v>199000</v>
      </c>
      <c r="I8" s="1"/>
    </row>
    <row r="9" spans="1:9" ht="37.5" customHeight="1">
      <c r="A9" s="73"/>
      <c r="B9" s="74"/>
      <c r="C9" s="56" t="s">
        <v>79</v>
      </c>
      <c r="D9" s="57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73"/>
      <c r="B10" s="74"/>
      <c r="C10" s="56" t="s">
        <v>75</v>
      </c>
      <c r="D10" s="57"/>
      <c r="E10" s="21" t="s">
        <v>9</v>
      </c>
      <c r="F10" s="22">
        <v>590000</v>
      </c>
      <c r="G10" s="21">
        <v>1</v>
      </c>
      <c r="H10" s="22">
        <f t="shared" si="0"/>
        <v>590000</v>
      </c>
      <c r="I10" s="1"/>
    </row>
    <row r="11" spans="1:9" ht="24" customHeight="1">
      <c r="A11" s="73"/>
      <c r="B11" s="74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0" t="s">
        <v>76</v>
      </c>
      <c r="D12" s="61"/>
      <c r="E12" s="21" t="s">
        <v>10</v>
      </c>
      <c r="F12" s="22">
        <v>113000</v>
      </c>
      <c r="G12" s="21">
        <v>1</v>
      </c>
      <c r="H12" s="22">
        <f t="shared" si="0"/>
        <v>113000</v>
      </c>
      <c r="I12" s="1"/>
    </row>
    <row r="13" spans="1:9" ht="31.5" customHeight="1">
      <c r="A13" s="73"/>
      <c r="B13" s="74"/>
      <c r="C13" s="62" t="s">
        <v>80</v>
      </c>
      <c r="D13" s="63"/>
      <c r="E13" s="21" t="s">
        <v>81</v>
      </c>
      <c r="F13" s="22">
        <v>95000</v>
      </c>
      <c r="G13" s="21">
        <v>1</v>
      </c>
      <c r="H13" s="22">
        <f t="shared" si="0"/>
        <v>95000</v>
      </c>
      <c r="I13" s="1"/>
    </row>
    <row r="14" spans="1:9" ht="29.25" customHeight="1">
      <c r="A14" s="73"/>
      <c r="B14" s="74"/>
      <c r="C14" s="52" t="s">
        <v>78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3"/>
      <c r="B15" s="74"/>
      <c r="C15" s="52" t="s">
        <v>77</v>
      </c>
      <c r="D15" s="53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73"/>
      <c r="B16" s="74"/>
      <c r="C16" s="52" t="s">
        <v>85</v>
      </c>
      <c r="D16" s="53"/>
      <c r="E16" s="21" t="s">
        <v>84</v>
      </c>
      <c r="F16" s="22">
        <v>10000</v>
      </c>
      <c r="G16" s="21">
        <v>1</v>
      </c>
      <c r="H16" s="22">
        <f t="shared" si="0"/>
        <v>10000</v>
      </c>
      <c r="I16" s="1"/>
    </row>
    <row r="17" spans="1:9">
      <c r="A17" s="73"/>
      <c r="B17" s="74"/>
      <c r="C17" s="64" t="s">
        <v>69</v>
      </c>
      <c r="D17" s="65"/>
      <c r="E17" s="24" t="s">
        <v>82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3"/>
      <c r="B18" s="74"/>
      <c r="C18" s="81" t="s">
        <v>70</v>
      </c>
      <c r="D18" s="6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4" t="s">
        <v>71</v>
      </c>
      <c r="D19" s="55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2096000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2096000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86</v>
      </c>
      <c r="D25" s="53"/>
      <c r="E25" s="28" t="s">
        <v>89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66</v>
      </c>
      <c r="B26" s="100"/>
      <c r="C26" s="82" t="s">
        <v>87</v>
      </c>
      <c r="D26" s="82"/>
      <c r="E26" s="28" t="s">
        <v>90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 t="s">
        <v>88</v>
      </c>
      <c r="D27" s="82"/>
      <c r="E27" s="28" t="s">
        <v>91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3">
        <f>SUM(E22,E34)</f>
        <v>2096000</v>
      </c>
      <c r="G36" s="133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1">
        <f>F36*1.1-F36</f>
        <v>209600</v>
      </c>
      <c r="G37" s="132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5"/>
      <c r="G39" s="136"/>
      <c r="H39" s="137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2305600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1755600.0000000002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2095999.9999999998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2024-12-03T08:32:48Z</dcterms:modified>
</cp:coreProperties>
</file>