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E53D248-83D6-466D-8786-B824007960B2}" xr6:coauthVersionLast="47" xr6:coauthVersionMax="47" xr10:uidLastSave="{00000000-0000-0000-0000-000000000000}"/>
  <bookViews>
    <workbookView xWindow="5910" yWindow="1560" windowWidth="16575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<sst xmlns="http://schemas.openxmlformats.org/spreadsheetml/2006/main" count="105" uniqueCount="93">
  <si>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</si>
  <si>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</si>
  <si>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</si>
  <si>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</si>
  <si>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</si>
  <si>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</si>
  <si>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</si>
  <si>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</si>
  <si>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</si>
  <si>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</si>
  <si>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</si>
  <si>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</si>
  <si>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</si>
  <si>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</si>
  <si>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</si>
  <si>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</si>
  <si>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</si>
  <si>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</si>
  <si>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</si>
  <si>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</si>
  <si>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</si>
  <si>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</si>
  <si>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</si>
  <si>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</si>
  <si>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</si>
  <si>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</si>
  <si>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</si>
  <si>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</si>
  <si>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</si>
  <si>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</si>
  <si>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</si>
  <si>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</si>
  <si>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</si>
  <si>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</si>
  <si>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</si>
  <si>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</si>
  <si>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</si>
  <si>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</si>
  <si>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</si>
  <si>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</si>
  <si>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</si>
  <si>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</si>
  <si>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</si>
  <si>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</si>
  <si>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</si>
  <si>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</si>
  <si>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</si>
  <si>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</si>
  <si>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</si>
  <si>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</si>
  <si>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</si>
  <si>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</si>
  <si>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</si>
  <si>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</si>
  <si>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</si>
  <si>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</si>
  <si>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</si>
  <si>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</si>
  <si>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</si>
  <si>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</si>
  <si>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</si>
  <si>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</si>
  <si>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</si>
  <si>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</si>
  <si>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</si>
  <si>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</si>
  <si>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</si>
  <si>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</si>
  <si>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</si>
  <si>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</si>
  <si>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</si>
  <si>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</si>
  <si>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</si>
  <si>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</si>
  <si>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AMD 라이젠5-5세대 7500F (라파엘) </t>
    <phoneticPr fontId="1" type="noConversion"/>
  </si>
  <si>
    <t>JONSBO CR-1000GT (블랙)</t>
    <phoneticPr fontId="1" type="noConversion"/>
  </si>
  <si>
    <t>MSI PRO B650M-P</t>
    <phoneticPr fontId="1" type="noConversion"/>
  </si>
  <si>
    <t>마이크론 Crucial DDR5-5600 CL46 PRO  (32GB(16Gx2)) 방열판장착 된 모델 (인기상품)</t>
    <phoneticPr fontId="1" type="noConversion"/>
  </si>
  <si>
    <t xml:space="preserve">삼성 PM9A1 M.2 NVMe 수입 (1TB)PCIE4.0 7000MB  </t>
    <phoneticPr fontId="1" type="noConversion"/>
  </si>
  <si>
    <t xml:space="preserve">DAVEN APEX MESH 강화유리 (블랙) </t>
    <phoneticPr fontId="1" type="noConversion"/>
  </si>
  <si>
    <t>마이크로닉스 Classic II 풀체인지 700W 80PLUS브론즈 ATX3.1</t>
    <phoneticPr fontId="1" type="noConversion"/>
  </si>
  <si>
    <t>SSD 방열판 추가장착 서비스</t>
    <phoneticPr fontId="1" type="noConversion"/>
  </si>
  <si>
    <t>장패드 서비스</t>
    <phoneticPr fontId="1" type="noConversion"/>
  </si>
  <si>
    <t>픽셀아트 PIXELART PA2718F IPS 리얼 180 게이밍 블랙 무결점</t>
    <phoneticPr fontId="1" type="noConversion"/>
  </si>
  <si>
    <t>모니터</t>
    <phoneticPr fontId="1" type="noConversion"/>
  </si>
  <si>
    <t>마우스</t>
    <phoneticPr fontId="1" type="noConversion"/>
  </si>
  <si>
    <t>배송비</t>
    <phoneticPr fontId="1" type="noConversion"/>
  </si>
  <si>
    <t>로젠택배 이중에어캡 안전배송 서비스</t>
    <phoneticPr fontId="1" type="noConversion"/>
  </si>
  <si>
    <t>방열판</t>
    <phoneticPr fontId="1" type="noConversion"/>
  </si>
  <si>
    <t>장패드</t>
    <phoneticPr fontId="1" type="noConversion"/>
  </si>
  <si>
    <t>우민친구(김종성)고사양게임</t>
    <phoneticPr fontId="1" type="noConversion"/>
  </si>
  <si>
    <t>로지텍 G102 마우스 블랙 정품박스 (벌크아님)</t>
    <phoneticPr fontId="1" type="noConversion"/>
  </si>
  <si>
    <t>MSI RTX 4060 Ti VENTUS 2X BLACK 8G OC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</si>
</sst>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1" sqref="G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/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45600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74</v>
      </c>
      <c r="D6" s="59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73"/>
      <c r="B7" s="74"/>
      <c r="C7" s="58" t="s">
        <v>75</v>
      </c>
      <c r="D7" s="59"/>
      <c r="E7" s="23" t="s">
        <v>11</v>
      </c>
      <c r="F7" s="22">
        <v>32000</v>
      </c>
      <c r="G7" s="21">
        <v>1</v>
      </c>
      <c r="H7" s="22">
        <f t="shared" ref="H7:H20" si="0">F7*G7</f>
        <v>32000</v>
      </c>
      <c r="I7" s="1"/>
    </row>
    <row r="8" spans="1:9" ht="25.5" customHeight="1">
      <c r="A8" s="73"/>
      <c r="B8" s="74"/>
      <c r="C8" s="128" t="s">
        <v>76</v>
      </c>
      <c r="D8" s="129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73"/>
      <c r="B9" s="74"/>
      <c r="C9" s="130" t="s">
        <v>77</v>
      </c>
      <c r="D9" s="63"/>
      <c r="E9" s="21" t="s">
        <v>8</v>
      </c>
      <c r="F9" s="22">
        <v>120000</v>
      </c>
      <c r="G9" s="21">
        <v>1</v>
      </c>
      <c r="H9" s="22">
        <f t="shared" si="0"/>
        <v>120000</v>
      </c>
      <c r="I9" s="1"/>
    </row>
    <row r="10" spans="1:9" ht="24" customHeight="1">
      <c r="A10" s="73"/>
      <c r="B10" s="74"/>
      <c r="C10" s="58" t="s">
        <v>92</v>
      </c>
      <c r="D10" s="59"/>
      <c r="E10" s="21" t="s">
        <v>9</v>
      </c>
      <c r="F10" s="22">
        <v>555000</v>
      </c>
      <c r="G10" s="21">
        <v>1</v>
      </c>
      <c r="H10" s="22">
        <f t="shared" si="0"/>
        <v>555000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78</v>
      </c>
      <c r="D12" s="63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79</v>
      </c>
      <c r="D14" s="53"/>
      <c r="E14" s="21" t="s">
        <v>62</v>
      </c>
      <c r="F14" s="22">
        <v>52000</v>
      </c>
      <c r="G14" s="21">
        <v>1</v>
      </c>
      <c r="H14" s="22">
        <f t="shared" si="0"/>
        <v>52000</v>
      </c>
      <c r="I14" s="1"/>
    </row>
    <row r="15" spans="1:9" ht="24" customHeight="1">
      <c r="A15" s="73"/>
      <c r="B15" s="74"/>
      <c r="C15" s="52" t="s">
        <v>80</v>
      </c>
      <c r="D15" s="53"/>
      <c r="E15" s="21" t="s">
        <v>63</v>
      </c>
      <c r="F15" s="22">
        <v>80000</v>
      </c>
      <c r="G15" s="21">
        <v>1</v>
      </c>
      <c r="H15" s="22">
        <f t="shared" si="0"/>
        <v>80000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1389000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1389000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83</v>
      </c>
      <c r="D25" s="53"/>
      <c r="E25" s="28" t="s">
        <v>84</v>
      </c>
      <c r="F25" s="22">
        <v>165000</v>
      </c>
      <c r="G25" s="21">
        <v>1</v>
      </c>
      <c r="H25" s="22">
        <f>F25*G25</f>
        <v>165000</v>
      </c>
      <c r="I25" s="1"/>
    </row>
    <row r="26" spans="1:9" ht="25.15" customHeight="1">
      <c r="A26" s="99" t="s">
        <v>68</v>
      </c>
      <c r="B26" s="100"/>
      <c r="C26" s="82" t="s">
        <v>82</v>
      </c>
      <c r="D26" s="82"/>
      <c r="E26" s="28" t="s">
        <v>89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1"/>
      <c r="B27" s="102"/>
      <c r="C27" s="82" t="s">
        <v>91</v>
      </c>
      <c r="D27" s="82"/>
      <c r="E27" s="28" t="s">
        <v>85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101"/>
      <c r="B28" s="102"/>
      <c r="C28" s="82" t="s">
        <v>81</v>
      </c>
      <c r="D28" s="82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1"/>
      <c r="B29" s="102"/>
      <c r="C29" s="82" t="s">
        <v>87</v>
      </c>
      <c r="D29" s="82"/>
      <c r="E29" s="28" t="s">
        <v>86</v>
      </c>
      <c r="F29" s="22">
        <v>0</v>
      </c>
      <c r="G29" s="21">
        <v>3</v>
      </c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190000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3">
        <f>SUM(E22,E34)</f>
        <v>1579000</v>
      </c>
      <c r="G36" s="133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1">
        <f>F36*1.1-F36</f>
        <v>157900.00000000023</v>
      </c>
      <c r="G37" s="132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5"/>
      <c r="G39" s="136"/>
      <c r="H39" s="137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1736900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1579000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1186900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1579000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1579000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1579000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2024-11-04T03:11:14Z</cp:lastPrinted>
  <dcterms:created xsi:type="dcterms:W3CDTF">2019-03-28T03:58:09Z</dcterms:created>
  <dcterms:modified xsi:type="dcterms:W3CDTF">2024-11-04T03:11:37Z</dcterms:modified>
</cp:coreProperties>
</file>