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8465890-6B41-4486-923C-6E04D573B425}" xr6:coauthVersionLast="47" xr6:coauthVersionMax="47" xr10:uidLastSave="{00000000-0000-0000-0000-000000000000}"/>
  <bookViews>
    <workbookView xWindow="7500" yWindow="2280" windowWidth="16575" windowHeight="176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<sst xmlns="http://schemas.openxmlformats.org/spreadsheetml/2006/main" count="100" uniqueCount="88">
  <si>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</si>
  <si>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</si>
  <si>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</si>
  <si>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</si>
  <si>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</si>
  <si>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</si>
  <si>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</si>
  <si>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</si>
  <si>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</si>
  <si>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</si>
  <si>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</si>
  <si>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</si>
  <si>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</si>
  <si>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</si>
  <si>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</si>
  <si>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</si>
  <si>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</si>
  <si>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</si>
  <si>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</si>
  <si>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</si>
  <si>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</si>
  <si>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</si>
  <si>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</si>
  <si>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</si>
  <si>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</si>
  <si>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</si>
  <si>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</si>
  <si>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</si>
  <si>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</si>
  <si>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</si>
  <si>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</si>
  <si>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</si>
  <si>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</si>
  <si>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</si>
  <si>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</si>
  <si>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</si>
  <si>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</si>
  <si>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</si>
  <si>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</si>
  <si>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</si>
  <si>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</si>
  <si>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</si>
  <si>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</si>
  <si>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</si>
  <si>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</si>
  <si>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</si>
  <si>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</si>
  <si>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</si>
  <si>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</si>
  <si>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</si>
  <si>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</si>
  <si>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</si>
  <si>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</si>
  <si>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</si>
  <si>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</si>
  <si>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</si>
  <si>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</si>
  <si>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</si>
  <si>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</si>
  <si>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</si>
  <si>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</si>
  <si>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</si>
  <si>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</si>
  <si>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</si>
  <si>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</si>
  <si>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</si>
  <si>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</si>
  <si>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</si>
  <si>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</si>
  <si>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</si>
  <si>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</si>
  <si>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</si>
  <si>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</si>
  <si>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</si>
  <si>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라이젠5-5세대 7500F  (멀티팩(정품))</t>
    <phoneticPr fontId="1" type="noConversion"/>
  </si>
  <si>
    <t>JONSBO CR-1000 EVO AUTO RGB (블랙)</t>
    <phoneticPr fontId="1" type="noConversion"/>
  </si>
  <si>
    <t>GIGABYTE B650M K</t>
    <phoneticPr fontId="1" type="noConversion"/>
  </si>
  <si>
    <t xml:space="preserve">마이크론 Crucial DDR5-5600 CL46 PRO  (32GB(16Gx2)) </t>
    <phoneticPr fontId="1" type="noConversion"/>
  </si>
  <si>
    <t>MSI 지포스 RTX 4060 Ti 벤투스 2X 블랙 OC D6 8GB</t>
    <phoneticPr fontId="1" type="noConversion"/>
  </si>
  <si>
    <t>DAVEN D6 MESH 강화유리 (블랙)</t>
    <phoneticPr fontId="1" type="noConversion"/>
  </si>
  <si>
    <t>마이크로닉스 Classic II 풀체인지 600W 80PLUS브론즈 ATX3.1</t>
    <phoneticPr fontId="1" type="noConversion"/>
  </si>
  <si>
    <t>박도윤(채널고객)</t>
    <phoneticPr fontId="1" type="noConversion"/>
  </si>
  <si>
    <t>마이크론 Crucial T500 M.2 NVMe (2TB)</t>
    <phoneticPr fontId="1" type="noConversion"/>
  </si>
  <si>
    <t>Western Digital WD Blue 7200/256M (WD20EZBX, 2TB)</t>
    <phoneticPr fontId="1" type="noConversion"/>
  </si>
  <si>
    <t>HDD</t>
    <phoneticPr fontId="1" type="noConversion"/>
  </si>
  <si>
    <t>포/기본</t>
    <phoneticPr fontId="1" type="noConversion"/>
  </si>
  <si>
    <t>010 6767 8713</t>
    <phoneticPr fontId="1" type="noConversion"/>
  </si>
  <si>
    <t>거제도로 택배발송!!!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</si>
</sst>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81</v>
      </c>
      <c r="C1" s="41" t="s">
        <v>69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16" t="s">
        <v>86</v>
      </c>
      <c r="C2" s="43"/>
      <c r="D2" s="44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45594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7"/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58" t="s">
        <v>74</v>
      </c>
      <c r="D6" s="59"/>
      <c r="E6" s="21" t="s">
        <v>6</v>
      </c>
      <c r="F6" s="22">
        <v>200000</v>
      </c>
      <c r="G6" s="21">
        <v>1</v>
      </c>
      <c r="H6" s="22">
        <f>F6*G6</f>
        <v>200000</v>
      </c>
      <c r="I6" s="1"/>
    </row>
    <row r="7" spans="1:9" ht="24" customHeight="1">
      <c r="A7" s="73"/>
      <c r="B7" s="74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3"/>
      <c r="B8" s="74"/>
      <c r="C8" s="128" t="s">
        <v>76</v>
      </c>
      <c r="D8" s="129"/>
      <c r="E8" s="21" t="s">
        <v>7</v>
      </c>
      <c r="F8" s="22">
        <v>165000</v>
      </c>
      <c r="G8" s="21">
        <v>1</v>
      </c>
      <c r="H8" s="22">
        <f t="shared" si="0"/>
        <v>165000</v>
      </c>
      <c r="I8" s="1"/>
    </row>
    <row r="9" spans="1:9" ht="37.5" customHeight="1">
      <c r="A9" s="73"/>
      <c r="B9" s="74"/>
      <c r="C9" s="58" t="s">
        <v>77</v>
      </c>
      <c r="D9" s="59"/>
      <c r="E9" s="21" t="s">
        <v>8</v>
      </c>
      <c r="F9" s="22">
        <v>125000</v>
      </c>
      <c r="G9" s="21">
        <v>1</v>
      </c>
      <c r="H9" s="22">
        <f t="shared" si="0"/>
        <v>125000</v>
      </c>
      <c r="I9" s="1"/>
    </row>
    <row r="10" spans="1:9" ht="24" customHeight="1">
      <c r="A10" s="73"/>
      <c r="B10" s="74"/>
      <c r="C10" s="58" t="s">
        <v>78</v>
      </c>
      <c r="D10" s="59"/>
      <c r="E10" s="21" t="s">
        <v>9</v>
      </c>
      <c r="F10" s="22">
        <v>550000</v>
      </c>
      <c r="G10" s="21">
        <v>1</v>
      </c>
      <c r="H10" s="22">
        <f t="shared" si="0"/>
        <v>550000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82</v>
      </c>
      <c r="D12" s="63"/>
      <c r="E12" s="21" t="s">
        <v>10</v>
      </c>
      <c r="F12" s="22">
        <v>220000</v>
      </c>
      <c r="G12" s="21">
        <v>1</v>
      </c>
      <c r="H12" s="22">
        <f t="shared" si="0"/>
        <v>220000</v>
      </c>
      <c r="I12" s="1"/>
    </row>
    <row r="13" spans="1:9" ht="31.5" customHeight="1">
      <c r="A13" s="73"/>
      <c r="B13" s="74"/>
      <c r="C13" s="52" t="s">
        <v>83</v>
      </c>
      <c r="D13" s="53"/>
      <c r="E13" s="21" t="s">
        <v>84</v>
      </c>
      <c r="F13" s="22">
        <v>95000</v>
      </c>
      <c r="G13" s="21">
        <v>1</v>
      </c>
      <c r="H13" s="22">
        <f t="shared" si="0"/>
        <v>95000</v>
      </c>
      <c r="I13" s="1"/>
    </row>
    <row r="14" spans="1:9" ht="29.25" customHeight="1">
      <c r="A14" s="73"/>
      <c r="B14" s="74"/>
      <c r="C14" s="52" t="s">
        <v>79</v>
      </c>
      <c r="D14" s="53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3"/>
      <c r="B15" s="74"/>
      <c r="C15" s="52" t="s">
        <v>80</v>
      </c>
      <c r="D15" s="53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73"/>
      <c r="B16" s="74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71</v>
      </c>
      <c r="D17" s="6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72</v>
      </c>
      <c r="D18" s="6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1562000</v>
      </c>
      <c r="F21" s="66"/>
      <c r="G21" s="26">
        <v>1</v>
      </c>
      <c r="H21" s="127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1562000</v>
      </c>
      <c r="F22" s="66"/>
      <c r="G22" s="66"/>
      <c r="H22" s="127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2" t="s">
        <v>85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9" t="s">
        <v>68</v>
      </c>
      <c r="B26" s="100"/>
      <c r="C26" s="82" t="s">
        <v>87</v>
      </c>
      <c r="D26" s="82"/>
      <c r="E26" s="28"/>
      <c r="F26" s="22"/>
      <c r="G26" s="21"/>
      <c r="H26" s="22">
        <f>F26*G26</f>
        <v>0</v>
      </c>
      <c r="I26" s="1"/>
    </row>
    <row r="27" spans="1:9">
      <c r="A27" s="101"/>
      <c r="B27" s="102"/>
      <c r="C27" s="82"/>
      <c r="D27" s="82"/>
      <c r="E27" s="28"/>
      <c r="F27" s="22"/>
      <c r="G27" s="21"/>
      <c r="H27" s="22">
        <f t="shared" ref="H27:H33" si="1">F27*G27</f>
        <v>0</v>
      </c>
      <c r="I27" s="1"/>
    </row>
    <row r="28" spans="1:9">
      <c r="A28" s="101"/>
      <c r="B28" s="102"/>
      <c r="C28" s="82"/>
      <c r="D28" s="82"/>
      <c r="E28" s="28"/>
      <c r="F28" s="22"/>
      <c r="G28" s="21"/>
      <c r="H28" s="22">
        <f t="shared" si="1"/>
        <v>0</v>
      </c>
      <c r="I28" s="1"/>
    </row>
    <row r="29" spans="1:9">
      <c r="A29" s="101"/>
      <c r="B29" s="102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0</v>
      </c>
      <c r="F34" s="68"/>
      <c r="G34" s="68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2">
        <f>SUM(E22,E34)</f>
        <v>1562000</v>
      </c>
      <c r="G36" s="132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0">
        <f>F36*1.1-F36</f>
        <v>156200.00000000023</v>
      </c>
      <c r="G37" s="131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60</v>
      </c>
      <c r="F39" s="134"/>
      <c r="G39" s="135"/>
      <c r="H39" s="136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1718200</v>
      </c>
      <c r="G40" s="13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1562000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1168200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1562000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1562000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1562000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2024-10-29T10:07:19Z</cp:lastPrinted>
  <dcterms:created xsi:type="dcterms:W3CDTF">2019-03-28T03:58:09Z</dcterms:created>
  <dcterms:modified xsi:type="dcterms:W3CDTF">2024-10-29T10:26:02Z</dcterms:modified>
</cp:coreProperties>
</file>