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59777CD-E7E1-42AD-BF65-31F78C9225DA}" xr6:coauthVersionLast="47" xr6:coauthVersionMax="47" xr10:uidLastSave="{C0DDD39C-D2FC-4C58-9287-C3B4C057A384}"/>
  <bookViews>
    <workbookView xWindow="17445" yWindow="1605" windowWidth="2020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<sst xmlns="http://schemas.openxmlformats.org/spreadsheetml/2006/main" count="95" uniqueCount="83">
  <si>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</si>
  <si>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</si>
  <si>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</si>
  <si>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</si>
  <si>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</si>
  <si>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</si>
  <si>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</si>
  <si>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</si>
  <si>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</si>
  <si>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</si>
  <si>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</si>
  <si>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</si>
  <si>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</si>
  <si>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</si>
  <si>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</si>
  <si>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</si>
  <si>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</si>
  <si>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</si>
  <si>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</si>
  <si>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</si>
  <si>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</si>
  <si>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</si>
  <si>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</si>
  <si>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</si>
  <si>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</si>
  <si>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</si>
  <si>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</si>
  <si>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</si>
  <si>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</si>
  <si>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</si>
  <si>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</si>
  <si>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</si>
  <si>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</si>
  <si>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</si>
  <si>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</si>
  <si>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</si>
  <si>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</si>
  <si>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</si>
  <si>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</si>
  <si>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</si>
  <si>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</si>
  <si>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</si>
  <si>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</si>
  <si>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</si>
  <si>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</si>
  <si>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</si>
  <si>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</si>
  <si>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</si>
  <si>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</si>
  <si>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</si>
  <si>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</si>
  <si>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</si>
  <si>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</si>
  <si>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</si>
  <si>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</si>
  <si>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</si>
  <si>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</si>
  <si>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</si>
  <si>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</si>
  <si>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</si>
  <si>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</si>
  <si>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</si>
  <si>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</si>
  <si>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</si>
  <si>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</si>
  <si>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</si>
  <si>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</si>
  <si>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</si>
  <si>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</si>
  <si>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</si>
  <si>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</si>
  <si>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</si>
  <si>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</si>
  <si>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</si>
  <si>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 (랩터레이크 리프레시) (정품)</t>
    <phoneticPr fontId="1" type="noConversion"/>
  </si>
  <si>
    <t>PCCOOLER PALADIN 400 (블랙)</t>
    <phoneticPr fontId="1" type="noConversion"/>
  </si>
  <si>
    <t>MSI PRO B760M-A WIFI</t>
    <phoneticPr fontId="1" type="noConversion"/>
  </si>
  <si>
    <t>삼성전자 DDR5-5600 (16GB)</t>
    <phoneticPr fontId="1" type="noConversion"/>
  </si>
  <si>
    <t>현재는 내장그래픽으로 활용</t>
    <phoneticPr fontId="1" type="noConversion"/>
  </si>
  <si>
    <t>SK하이닉스 Gold P31 M.2 NVMe (1TB)</t>
    <phoneticPr fontId="1" type="noConversion"/>
  </si>
  <si>
    <t>darkFlash DS900 ARGB 강화유리 (블랙)</t>
    <phoneticPr fontId="1" type="noConversion"/>
  </si>
  <si>
    <t xml:space="preserve">마이크로닉스 Classic II 풀체인지 800W 80PLUS브론즈 ATX3.1 </t>
    <phoneticPr fontId="1" type="noConversion"/>
  </si>
  <si>
    <t>입찰 프로그램 구동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</si>
</sst>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>
        <v>1085352690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45560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128" t="s">
        <v>74</v>
      </c>
      <c r="D6" s="63"/>
      <c r="E6" s="21" t="s">
        <v>6</v>
      </c>
      <c r="F6" s="22">
        <v>549000</v>
      </c>
      <c r="G6" s="21">
        <v>1</v>
      </c>
      <c r="H6" s="22">
        <f>F6*G6</f>
        <v>549000</v>
      </c>
      <c r="I6" s="1"/>
    </row>
    <row r="7" spans="1:9" ht="24" customHeight="1">
      <c r="A7" s="73"/>
      <c r="B7" s="74"/>
      <c r="C7" s="128" t="s">
        <v>75</v>
      </c>
      <c r="D7" s="63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73"/>
      <c r="B8" s="74"/>
      <c r="C8" s="129" t="s">
        <v>76</v>
      </c>
      <c r="D8" s="130"/>
      <c r="E8" s="21" t="s">
        <v>7</v>
      </c>
      <c r="F8" s="22">
        <v>169000</v>
      </c>
      <c r="G8" s="21">
        <v>1</v>
      </c>
      <c r="H8" s="22">
        <f t="shared" si="0"/>
        <v>169000</v>
      </c>
      <c r="I8" s="1"/>
    </row>
    <row r="9" spans="1:9" ht="37.5" customHeight="1">
      <c r="A9" s="73"/>
      <c r="B9" s="74"/>
      <c r="C9" s="128" t="s">
        <v>77</v>
      </c>
      <c r="D9" s="63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3"/>
      <c r="B10" s="74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79</v>
      </c>
      <c r="D12" s="63"/>
      <c r="E12" s="21" t="s">
        <v>10</v>
      </c>
      <c r="F12" s="22">
        <v>135000</v>
      </c>
      <c r="G12" s="21">
        <v>1</v>
      </c>
      <c r="H12" s="22">
        <f t="shared" si="0"/>
        <v>135000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80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3"/>
      <c r="B15" s="74"/>
      <c r="C15" s="52" t="s">
        <v>81</v>
      </c>
      <c r="D15" s="53"/>
      <c r="E15" s="21" t="s">
        <v>63</v>
      </c>
      <c r="F15" s="22">
        <v>97000</v>
      </c>
      <c r="G15" s="21">
        <v>1</v>
      </c>
      <c r="H15" s="22">
        <f t="shared" si="0"/>
        <v>97000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>
        <v>20000</v>
      </c>
      <c r="G20" s="24">
        <v>-1</v>
      </c>
      <c r="H20" s="22">
        <f t="shared" si="0"/>
        <v>-20000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1225000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1225000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/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3">
        <f>SUM(E22,E34)</f>
        <v>1225000</v>
      </c>
      <c r="G36" s="133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1">
        <f>F36*1.1-F36</f>
        <v>122500</v>
      </c>
      <c r="G37" s="132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5"/>
      <c r="G39" s="136"/>
      <c r="H39" s="137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1347500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797500.00000000012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2024-09-25T08:37:54Z</dcterms:modified>
</cp:coreProperties>
</file>