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79B903E8-B4A0-40B2-BE09-3759EC8AF6D9}" xr6:coauthVersionLast="47" xr6:coauthVersionMax="47" xr10:uidLastSave="{314F8E43-974D-4F54-A566-0FB5D0FC7254}"/>
  <bookViews>
    <workbookView xWindow="33420" yWindow="60" windowWidth="216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<sst xmlns="http://schemas.openxmlformats.org/spreadsheetml/2006/main" count="110" uniqueCount="98">
  <si>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</si>
  <si>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</si>
  <si>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</si>
  <si>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</si>
  <si>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</si>
  <si>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</si>
  <si>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</si>
  <si>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</si>
  <si>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</si>
  <si>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</si>
  <si>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</si>
  <si>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</si>
  <si>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</si>
  <si>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</si>
  <si>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</si>
  <si>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</si>
  <si>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</si>
  <si>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</si>
  <si>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</si>
  <si>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</si>
  <si>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</si>
  <si>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</si>
  <si>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</si>
  <si>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</si>
  <si>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</si>
  <si>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</si>
  <si>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</si>
  <si>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</si>
  <si>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</si>
  <si>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</si>
  <si>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</si>
  <si>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</si>
  <si>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</si>
  <si>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</si>
  <si>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</si>
  <si>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</si>
  <si>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</si>
  <si>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</si>
  <si>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</si>
  <si>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</si>
  <si>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</si>
  <si>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</si>
  <si>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</si>
  <si>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</si>
  <si>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</si>
  <si>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</si>
  <si>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</si>
  <si>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</si>
  <si>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</si>
  <si>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</si>
  <si>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</si>
  <si>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</si>
  <si>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</si>
  <si>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</si>
  <si>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</si>
  <si>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</si>
  <si>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</si>
  <si>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</si>
  <si>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</si>
  <si>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</si>
  <si>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</si>
  <si>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</si>
  <si>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</si>
  <si>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</si>
  <si>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</si>
  <si>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</si>
  <si>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</si>
  <si>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</si>
  <si>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</si>
  <si>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</si>
  <si>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</si>
  <si>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</si>
  <si>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</si>
  <si>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</si>
  <si>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AG400</t>
    <phoneticPr fontId="1" type="noConversion"/>
  </si>
  <si>
    <t>MSI PRO H610M-E DDR4</t>
    <phoneticPr fontId="1" type="noConversion"/>
  </si>
  <si>
    <t>삼성전자 DDR4-3200 (8GB)x2=16GB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</si>
  <si>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</si>
  <si>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</si>
  <si>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Classic II 풀체인지 600W 80PLUS브론즈 ATX3.1</t>
    <phoneticPr fontId="1" type="noConversion"/>
  </si>
  <si>
    <t>픽셀아트 PIXELART PA2718F IPS 리얼 180 게이밍 블랙 무결점</t>
    <phoneticPr fontId="1" type="noConversion"/>
  </si>
  <si>
    <t>모니터</t>
    <phoneticPr fontId="1" type="noConversion"/>
  </si>
  <si>
    <t>로지텍 G102 정품박스 블랙</t>
    <phoneticPr fontId="1" type="noConversion"/>
  </si>
  <si>
    <t>마우스</t>
    <phoneticPr fontId="1" type="noConversion"/>
  </si>
  <si>
    <t>앱코 해커 k560 블랙 청축</t>
    <phoneticPr fontId="1" type="noConversion"/>
  </si>
  <si>
    <t>키보드</t>
    <phoneticPr fontId="1" type="noConversion"/>
  </si>
  <si>
    <t>장패드 서비스 (두꺼운걸로)</t>
    <phoneticPr fontId="1" type="noConversion"/>
  </si>
  <si>
    <t>멀티탭 16A 5구 서비스</t>
    <phoneticPr fontId="1" type="noConversion"/>
  </si>
  <si>
    <t>장패드</t>
    <phoneticPr fontId="1" type="noConversion"/>
  </si>
  <si>
    <t>멀티탭</t>
    <phoneticPr fontId="1" type="noConversion"/>
  </si>
  <si>
    <t>남양주 다산동  피파,롤</t>
    <phoneticPr fontId="1" type="noConversion"/>
  </si>
  <si>
    <t>배송관련은 자동차퀵 2만원안내</t>
    <phoneticPr fontId="1" type="noConversion"/>
  </si>
  <si>
    <t>방문수령&amp;자동차퀵 (수령방법선택)</t>
    <phoneticPr fontId="1" type="noConversion"/>
  </si>
  <si>
    <t>인텔 i5-12세대 12400F 6코어12쓰레드(벌크)</t>
    <phoneticPr fontId="1" type="noConversion"/>
  </si>
  <si>
    <t>MSI 지포스 RTX 4060 8GB</t>
    <phoneticPr fontId="1" type="noConversion"/>
  </si>
  <si>
    <t>정찬혁 (송희민부부)</t>
    <phoneticPr fontId="1" type="noConversion"/>
  </si>
  <si>
    <t>랜선 5M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</si>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</sst>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1" sqref="G2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95</v>
      </c>
      <c r="C1" s="41" t="s">
        <v>69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>
        <v>1092598762</v>
      </c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45556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47" t="s">
        <v>90</v>
      </c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93</v>
      </c>
      <c r="D6" s="59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73"/>
      <c r="B7" s="74"/>
      <c r="C7" s="129" t="s">
        <v>74</v>
      </c>
      <c r="D7" s="63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3"/>
      <c r="B8" s="74"/>
      <c r="C8" s="130" t="s">
        <v>75</v>
      </c>
      <c r="D8" s="131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3"/>
      <c r="B9" s="74"/>
      <c r="C9" s="129" t="s">
        <v>76</v>
      </c>
      <c r="D9" s="63"/>
      <c r="E9" s="21" t="s">
        <v>8</v>
      </c>
      <c r="F9" s="22">
        <v>29000</v>
      </c>
      <c r="G9" s="21">
        <v>2</v>
      </c>
      <c r="H9" s="22">
        <f t="shared" si="0"/>
        <v>58000</v>
      </c>
      <c r="I9" s="1"/>
    </row>
    <row r="10" spans="1:9" ht="24" customHeight="1">
      <c r="A10" s="73"/>
      <c r="B10" s="74"/>
      <c r="C10" s="58" t="s">
        <v>94</v>
      </c>
      <c r="D10" s="59"/>
      <c r="E10" s="21" t="s">
        <v>9</v>
      </c>
      <c r="F10" s="22">
        <v>427000</v>
      </c>
      <c r="G10" s="21">
        <v>1</v>
      </c>
      <c r="H10" s="22">
        <f t="shared" si="0"/>
        <v>427000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77</v>
      </c>
      <c r="D12" s="63"/>
      <c r="E12" s="21" t="s">
        <v>10</v>
      </c>
      <c r="F12" s="22">
        <v>70000</v>
      </c>
      <c r="G12" s="21">
        <v>1</v>
      </c>
      <c r="H12" s="22">
        <f t="shared" si="0"/>
        <v>70000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78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3"/>
      <c r="B15" s="74"/>
      <c r="C15" s="52" t="s">
        <v>79</v>
      </c>
      <c r="D15" s="53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 t="s">
        <v>96</v>
      </c>
      <c r="D20" s="51"/>
      <c r="E20" s="24" t="s">
        <v>97</v>
      </c>
      <c r="F20" s="25">
        <v>0</v>
      </c>
      <c r="G20" s="24">
        <v>1</v>
      </c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980000</v>
      </c>
      <c r="F21" s="66"/>
      <c r="G21" s="26">
        <v>1</v>
      </c>
      <c r="H21" s="128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980000</v>
      </c>
      <c r="F22" s="66"/>
      <c r="G22" s="66"/>
      <c r="H22" s="128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8"/>
      <c r="I23" s="1"/>
    </row>
    <row r="24" spans="1:9" ht="17.25" customHeight="1">
      <c r="A24" s="77"/>
      <c r="B24" s="78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80</v>
      </c>
      <c r="D25" s="53"/>
      <c r="E25" s="28" t="s">
        <v>81</v>
      </c>
      <c r="F25" s="22">
        <v>169000</v>
      </c>
      <c r="G25" s="21">
        <v>1</v>
      </c>
      <c r="H25" s="22">
        <f>F25*G25</f>
        <v>169000</v>
      </c>
      <c r="I25" s="1"/>
    </row>
    <row r="26" spans="1:9" ht="25.15" customHeight="1">
      <c r="A26" s="100" t="s">
        <v>68</v>
      </c>
      <c r="B26" s="101"/>
      <c r="C26" s="82" t="s">
        <v>82</v>
      </c>
      <c r="D26" s="82"/>
      <c r="E26" s="28" t="s">
        <v>83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102"/>
      <c r="B27" s="103"/>
      <c r="C27" s="82" t="s">
        <v>84</v>
      </c>
      <c r="D27" s="82"/>
      <c r="E27" s="28" t="s">
        <v>85</v>
      </c>
      <c r="F27" s="22">
        <v>30000</v>
      </c>
      <c r="G27" s="21">
        <v>1</v>
      </c>
      <c r="H27" s="22">
        <f t="shared" ref="H27:H33" si="1">F27*G27</f>
        <v>30000</v>
      </c>
      <c r="I27" s="1"/>
    </row>
    <row r="28" spans="1:9">
      <c r="A28" s="102"/>
      <c r="B28" s="103"/>
      <c r="C28" s="82" t="s">
        <v>86</v>
      </c>
      <c r="D28" s="82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2"/>
      <c r="B29" s="103"/>
      <c r="C29" s="82" t="s">
        <v>87</v>
      </c>
      <c r="D29" s="82"/>
      <c r="E29" s="28" t="s">
        <v>89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2"/>
      <c r="B30" s="103"/>
      <c r="C30" s="83" t="s">
        <v>92</v>
      </c>
      <c r="D30" s="83"/>
      <c r="E30" s="28"/>
      <c r="F30" s="22"/>
      <c r="G30" s="21"/>
      <c r="H30" s="22">
        <f t="shared" si="1"/>
        <v>0</v>
      </c>
      <c r="I30" s="1"/>
    </row>
    <row r="31" spans="1:9">
      <c r="A31" s="102"/>
      <c r="B31" s="103"/>
      <c r="C31" s="83" t="s">
        <v>91</v>
      </c>
      <c r="D31" s="83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7">
        <f>SUM(H25:H33)</f>
        <v>224000</v>
      </c>
      <c r="F34" s="68"/>
      <c r="G34" s="68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69"/>
      <c r="F35" s="70"/>
      <c r="G35" s="70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32" t="s">
        <v>4</v>
      </c>
      <c r="F36" s="134">
        <f>SUM(E22,E34)</f>
        <v>1204000</v>
      </c>
      <c r="G36" s="134"/>
      <c r="H36" s="33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32" t="s">
        <v>15</v>
      </c>
      <c r="F37" s="132">
        <f>F36*1.1-F36</f>
        <v>120400</v>
      </c>
      <c r="G37" s="133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6"/>
      <c r="G39" s="137"/>
      <c r="H39" s="138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1324400</v>
      </c>
      <c r="G40" s="13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1204000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774400.00000000012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1204000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1204000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1204000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2024-09-21T01:20:21Z</cp:lastPrinted>
  <dcterms:created xsi:type="dcterms:W3CDTF">2019-03-28T03:58:09Z</dcterms:created>
  <dcterms:modified xsi:type="dcterms:W3CDTF">2024-09-21T08:27:05Z</dcterms:modified>
</cp:coreProperties>
</file>