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70FC6FFC-C068-4FEF-98A8-07F640813B2A}" xr6:coauthVersionLast="47" xr6:coauthVersionMax="47" xr10:uidLastSave="{A6735138-C451-4396-901E-4337A4F7D579}"/>
  <bookViews>
    <workbookView xWindow="-120" yWindow="-120" windowWidth="38640" windowHeight="211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<sst xmlns="http://schemas.openxmlformats.org/spreadsheetml/2006/main" count="100" uniqueCount="88">
  <si>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</si>
  <si>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</si>
  <si>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</si>
  <si>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</si>
  <si>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</si>
  <si>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</si>
  <si>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</si>
  <si>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</si>
  <si>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</si>
  <si>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</si>
  <si>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</si>
  <si>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</si>
  <si>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</si>
  <si>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</si>
  <si>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</si>
  <si>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</si>
  <si>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</si>
  <si>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</si>
  <si>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</si>
  <si>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</si>
  <si>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</si>
  <si>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</si>
  <si>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</si>
  <si>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</si>
  <si>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</si>
  <si>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</si>
  <si>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</si>
  <si>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</si>
  <si>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</si>
  <si>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</si>
  <si>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</si>
  <si>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</si>
  <si>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</si>
  <si>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</si>
  <si>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</si>
  <si>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</si>
  <si>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</si>
  <si>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</si>
  <si>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</si>
  <si>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</si>
  <si>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</si>
  <si>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</si>
  <si>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</si>
  <si>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</si>
  <si>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</si>
  <si>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</si>
  <si>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</si>
  <si>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</si>
  <si>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</si>
  <si>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</si>
  <si>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</si>
  <si>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</si>
  <si>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</si>
  <si>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</si>
  <si>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</si>
  <si>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</si>
  <si>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</si>
  <si>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</si>
  <si>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</si>
  <si>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</si>
  <si>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</si>
  <si>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</si>
  <si>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</si>
  <si>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</si>
  <si>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</si>
  <si>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</si>
  <si>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</si>
  <si>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</si>
  <si>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</si>
  <si>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</si>
  <si>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</si>
  <si>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</si>
  <si>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</si>
  <si>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</si>
  <si>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</si>
  <si>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라이젠5-5세대 7500F(멀티팩(정품))</t>
    <phoneticPr fontId="1" type="noConversion"/>
  </si>
  <si>
    <t>PCCOOLER PALADIN 400 (블랙)</t>
    <phoneticPr fontId="1" type="noConversion"/>
  </si>
  <si>
    <t>MSI PRO A620M-E</t>
    <phoneticPr fontId="1" type="noConversion"/>
  </si>
  <si>
    <t>삼성전자 DDR5-5600 (16GB)</t>
    <phoneticPr fontId="1" type="noConversion"/>
  </si>
  <si>
    <t>ZOTAC GAMING 지포스 RTX 4070 SUPER TWIN Edge OC D6X 12GB</t>
    <phoneticPr fontId="1" type="noConversion"/>
  </si>
  <si>
    <t>삼성전자 PM9A1 M.2 NVMe 병행수입 (512GB)</t>
    <phoneticPr fontId="1" type="noConversion"/>
  </si>
  <si>
    <t>darkFlash DRX90 MESH RGB 강화유리 (블랙)</t>
    <phoneticPr fontId="1" type="noConversion"/>
  </si>
  <si>
    <t xml:space="preserve">마이크로닉스 Classic II 풀체인지 700W 80PLUS브론즈 ATX3.1 개선된 케이블로 변경 </t>
    <phoneticPr fontId="1" type="noConversion"/>
  </si>
  <si>
    <t>김승환(직접뽑고 부분수정)</t>
    <phoneticPr fontId="1" type="noConversion"/>
  </si>
  <si>
    <t>필라 마우스번지대 서비스</t>
    <phoneticPr fontId="1" type="noConversion"/>
  </si>
  <si>
    <t>번지대</t>
    <phoneticPr fontId="1" type="noConversion"/>
  </si>
  <si>
    <t>퀵배송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</si>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</sst>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>
        <v>1040747230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45548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/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2" t="s">
        <v>74</v>
      </c>
      <c r="B6" s="73"/>
      <c r="C6" s="58" t="s">
        <v>75</v>
      </c>
      <c r="D6" s="59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74"/>
      <c r="B7" s="75"/>
      <c r="C7" s="58" t="s">
        <v>76</v>
      </c>
      <c r="D7" s="59"/>
      <c r="E7" s="23" t="s">
        <v>11</v>
      </c>
      <c r="F7" s="22">
        <v>30000</v>
      </c>
      <c r="G7" s="21">
        <v>1</v>
      </c>
      <c r="H7" s="22">
        <f t="shared" ref="H7:H20" si="0">F7*G7</f>
        <v>30000</v>
      </c>
      <c r="I7" s="1"/>
    </row>
    <row r="8" spans="1:9" ht="25.5" customHeight="1">
      <c r="A8" s="74"/>
      <c r="B8" s="75"/>
      <c r="C8" s="129" t="s">
        <v>77</v>
      </c>
      <c r="D8" s="130"/>
      <c r="E8" s="21" t="s">
        <v>7</v>
      </c>
      <c r="F8" s="22">
        <v>112000</v>
      </c>
      <c r="G8" s="21">
        <v>1</v>
      </c>
      <c r="H8" s="22">
        <f t="shared" si="0"/>
        <v>112000</v>
      </c>
      <c r="I8" s="1"/>
    </row>
    <row r="9" spans="1:9" ht="37.5" customHeight="1">
      <c r="A9" s="74"/>
      <c r="B9" s="75"/>
      <c r="C9" s="58" t="s">
        <v>78</v>
      </c>
      <c r="D9" s="59"/>
      <c r="E9" s="21" t="s">
        <v>8</v>
      </c>
      <c r="F9" s="22">
        <v>67000</v>
      </c>
      <c r="G9" s="21">
        <v>2</v>
      </c>
      <c r="H9" s="22">
        <f t="shared" si="0"/>
        <v>134000</v>
      </c>
      <c r="I9" s="1"/>
    </row>
    <row r="10" spans="1:9" ht="24" customHeight="1">
      <c r="A10" s="74"/>
      <c r="B10" s="75"/>
      <c r="C10" s="58" t="s">
        <v>79</v>
      </c>
      <c r="D10" s="59"/>
      <c r="E10" s="21" t="s">
        <v>9</v>
      </c>
      <c r="F10" s="22">
        <v>895000</v>
      </c>
      <c r="G10" s="21">
        <v>1</v>
      </c>
      <c r="H10" s="22">
        <f t="shared" si="0"/>
        <v>895000</v>
      </c>
      <c r="I10" s="1"/>
    </row>
    <row r="11" spans="1:9" ht="24" customHeight="1">
      <c r="A11" s="74"/>
      <c r="B11" s="75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4"/>
      <c r="B12" s="75"/>
      <c r="C12" s="62" t="s">
        <v>80</v>
      </c>
      <c r="D12" s="59"/>
      <c r="E12" s="21" t="s">
        <v>10</v>
      </c>
      <c r="F12" s="22">
        <v>72000</v>
      </c>
      <c r="G12" s="21">
        <v>1</v>
      </c>
      <c r="H12" s="22">
        <f t="shared" si="0"/>
        <v>72000</v>
      </c>
      <c r="I12" s="1"/>
    </row>
    <row r="13" spans="1:9" ht="31.5" customHeight="1">
      <c r="A13" s="74"/>
      <c r="B13" s="75"/>
      <c r="C13" s="63"/>
      <c r="D13" s="64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4"/>
      <c r="B14" s="75"/>
      <c r="C14" s="63" t="s">
        <v>81</v>
      </c>
      <c r="D14" s="64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4"/>
      <c r="B15" s="75"/>
      <c r="C15" s="52" t="s">
        <v>82</v>
      </c>
      <c r="D15" s="53"/>
      <c r="E15" s="21" t="s">
        <v>64</v>
      </c>
      <c r="F15" s="22">
        <v>80000</v>
      </c>
      <c r="G15" s="21">
        <v>1</v>
      </c>
      <c r="H15" s="22">
        <f t="shared" si="0"/>
        <v>80000</v>
      </c>
      <c r="I15" s="1"/>
    </row>
    <row r="16" spans="1:9" ht="24" customHeight="1">
      <c r="A16" s="74"/>
      <c r="B16" s="75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4"/>
      <c r="B17" s="75"/>
      <c r="C17" s="65" t="s">
        <v>67</v>
      </c>
      <c r="D17" s="66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4"/>
      <c r="B18" s="75"/>
      <c r="C18" s="82" t="s">
        <v>71</v>
      </c>
      <c r="D18" s="66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4"/>
      <c r="B19" s="75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4"/>
      <c r="B20" s="75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6" t="s">
        <v>61</v>
      </c>
      <c r="B21" s="77"/>
      <c r="C21" s="49" t="s">
        <v>12</v>
      </c>
      <c r="D21" s="49"/>
      <c r="E21" s="67">
        <f>SUM(H6:H20)</f>
        <v>1663000</v>
      </c>
      <c r="F21" s="67"/>
      <c r="G21" s="26">
        <v>1</v>
      </c>
      <c r="H21" s="128" t="s">
        <v>14</v>
      </c>
      <c r="I21" s="1"/>
    </row>
    <row r="22" spans="1:9" ht="12.75" customHeight="1">
      <c r="A22" s="78"/>
      <c r="B22" s="79"/>
      <c r="C22" s="49"/>
      <c r="D22" s="49"/>
      <c r="E22" s="67">
        <f>E21*G21</f>
        <v>1663000</v>
      </c>
      <c r="F22" s="67"/>
      <c r="G22" s="67"/>
      <c r="H22" s="128"/>
      <c r="I22" s="1"/>
    </row>
    <row r="23" spans="1:9" ht="12.75" customHeight="1">
      <c r="A23" s="78"/>
      <c r="B23" s="79"/>
      <c r="C23" s="49"/>
      <c r="D23" s="49"/>
      <c r="E23" s="67"/>
      <c r="F23" s="67"/>
      <c r="G23" s="67"/>
      <c r="H23" s="128"/>
      <c r="I23" s="1"/>
    </row>
    <row r="24" spans="1:9" ht="17.25" customHeight="1">
      <c r="A24" s="78"/>
      <c r="B24" s="79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0"/>
      <c r="B25" s="81"/>
      <c r="C25" s="63" t="s">
        <v>84</v>
      </c>
      <c r="D25" s="64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100" t="s">
        <v>72</v>
      </c>
      <c r="B26" s="101"/>
      <c r="C26" s="83" t="s">
        <v>86</v>
      </c>
      <c r="D26" s="83"/>
      <c r="E26" s="28" t="s">
        <v>87</v>
      </c>
      <c r="F26" s="22">
        <v>15000</v>
      </c>
      <c r="G26" s="21">
        <v>1</v>
      </c>
      <c r="H26" s="22">
        <f>F26*G26</f>
        <v>15000</v>
      </c>
      <c r="I26" s="1"/>
    </row>
    <row r="27" spans="1:9">
      <c r="A27" s="102"/>
      <c r="B27" s="103"/>
      <c r="C27" s="83"/>
      <c r="D27" s="83"/>
      <c r="E27" s="28"/>
      <c r="F27" s="22"/>
      <c r="G27" s="21"/>
      <c r="H27" s="22">
        <f t="shared" ref="H27:H33" si="1">F27*G27</f>
        <v>0</v>
      </c>
      <c r="I27" s="1"/>
    </row>
    <row r="28" spans="1:9">
      <c r="A28" s="102"/>
      <c r="B28" s="103"/>
      <c r="C28" s="83"/>
      <c r="D28" s="83"/>
      <c r="E28" s="28"/>
      <c r="F28" s="22"/>
      <c r="G28" s="21"/>
      <c r="H28" s="22">
        <f t="shared" si="1"/>
        <v>0</v>
      </c>
      <c r="I28" s="1"/>
    </row>
    <row r="29" spans="1:9">
      <c r="A29" s="102"/>
      <c r="B29" s="103"/>
      <c r="C29" s="83"/>
      <c r="D29" s="83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83"/>
      <c r="D30" s="83"/>
      <c r="E30" s="28"/>
      <c r="F30" s="22"/>
      <c r="G30" s="21"/>
      <c r="H30" s="22">
        <f t="shared" si="1"/>
        <v>0</v>
      </c>
      <c r="I30" s="1"/>
    </row>
    <row r="31" spans="1:9">
      <c r="A31" s="102"/>
      <c r="B31" s="103"/>
      <c r="C31" s="83"/>
      <c r="D31" s="8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8">
        <f>SUM(H25:H33)</f>
        <v>15000</v>
      </c>
      <c r="F34" s="69"/>
      <c r="G34" s="69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70"/>
      <c r="F35" s="71"/>
      <c r="G35" s="71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3">
        <f>SUM(E22,E34)</f>
        <v>1678000</v>
      </c>
      <c r="G36" s="133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1">
        <f>F36*1.1-F36</f>
        <v>167800.00000000023</v>
      </c>
      <c r="G37" s="132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5"/>
      <c r="G39" s="136"/>
      <c r="H39" s="137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1845800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1678000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1295800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1678000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1678000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2024-09-10T03:11:54Z</cp:lastPrinted>
  <dcterms:created xsi:type="dcterms:W3CDTF">2019-03-28T03:58:09Z</dcterms:created>
  <dcterms:modified xsi:type="dcterms:W3CDTF">2024-09-13T03:30:27Z</dcterms:modified>
</cp:coreProperties>
</file>