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278C447-EC74-4861-B9B0-26C1D972DF06}" xr6:coauthVersionLast="47" xr6:coauthVersionMax="47" xr10:uidLastSave="{00000000-0000-0000-0000-000000000000}"/>
  <bookViews>
    <workbookView xWindow="450" yWindow="3705" windowWidth="28800" windowHeight="153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<sst xmlns="http://schemas.openxmlformats.org/spreadsheetml/2006/main" count="99" uniqueCount="86">
  <si>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</si>
  <si>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</si>
  <si>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</si>
  <si>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</si>
  <si>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</si>
  <si>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</si>
  <si>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</si>
  <si>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</si>
  <si>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</si>
  <si>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</si>
  <si>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</si>
  <si>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</si>
  <si>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</si>
  <si>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</si>
  <si>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</si>
  <si>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</si>
  <si>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</si>
  <si>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</si>
  <si>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</si>
  <si>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</si>
  <si>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</si>
  <si>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</si>
  <si>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</si>
  <si>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</si>
  <si>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</si>
  <si>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</si>
  <si>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</si>
  <si>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</si>
  <si>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</si>
  <si>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</si>
  <si>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</si>
  <si>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</si>
  <si>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</si>
  <si>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</si>
  <si>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</si>
  <si>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</si>
  <si>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</si>
  <si>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</si>
  <si>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</si>
  <si>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</si>
  <si>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</si>
  <si>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</si>
  <si>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</si>
  <si>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</si>
  <si>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</si>
  <si>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</si>
  <si>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</si>
  <si>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</si>
  <si>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</si>
  <si>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</si>
  <si>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</si>
  <si>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</si>
  <si>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</si>
  <si>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</si>
  <si>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</si>
  <si>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</si>
  <si>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</si>
  <si>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</si>
  <si>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</si>
  <si>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</si>
  <si>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</si>
  <si>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</si>
  <si>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</si>
  <si>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</si>
  <si>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</si>
  <si>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</si>
  <si>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</si>
  <si>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</si>
  <si>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</si>
  <si>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</si>
  <si>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</si>
  <si>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</si>
  <si>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</si>
  <si>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</si>
  <si>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류승완(기존고객님)</t>
    <phoneticPr fontId="1" type="noConversion"/>
  </si>
  <si>
    <t xml:space="preserve"> CPU</t>
    <phoneticPr fontId="1" type="noConversion"/>
  </si>
  <si>
    <t xml:space="preserve">인텔 코어i7-14세대 14700F 8+12/16+12 </t>
    <phoneticPr fontId="1" type="noConversion"/>
  </si>
  <si>
    <t>인텔 코어i5-14세대 14500  6+8/ 12+8              디자인전문 씨피유출시 ! 성능좋아요</t>
    <phoneticPr fontId="1" type="noConversion"/>
  </si>
  <si>
    <t>DEEPCOOL AG620 탱크쿨러 성능최고!</t>
    <phoneticPr fontId="1" type="noConversion"/>
  </si>
  <si>
    <t>MSI PRO B760M-A WIFI</t>
    <phoneticPr fontId="1" type="noConversion"/>
  </si>
  <si>
    <t>삼성전자 DDR5-5600 (16GB)</t>
    <phoneticPr fontId="1" type="noConversion"/>
  </si>
  <si>
    <t>MSI 지포스 RTX 3050 벤투스 2X OC D6 6GB</t>
    <phoneticPr fontId="1" type="noConversion"/>
  </si>
  <si>
    <t>삼성전자 980 PRO M.2 NVMe (1TB)</t>
    <phoneticPr fontId="1" type="noConversion"/>
  </si>
  <si>
    <t>아이구주 PRAY 30 PLUS (블랙)140MM쿨러6개 RGB NO!!</t>
    <phoneticPr fontId="1" type="noConversion"/>
  </si>
  <si>
    <t>마이크로닉스 Classic II 풀체인지 600W 80PLUS브론즈 ATX3.1</t>
    <phoneticPr fontId="1" type="noConversion"/>
  </si>
  <si>
    <t>삼성PM9A1 M.2 NVMe 수입 (1TB)상위랑 성능같으며 AS 보증기간 차이입니다. 고장은없어요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</si>
</sst>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74</v>
      </c>
      <c r="C1" s="41" t="s">
        <v>72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>
        <v>1030662741</v>
      </c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45527</v>
      </c>
      <c r="C3" s="15" t="s">
        <v>36</v>
      </c>
      <c r="D3" s="18"/>
      <c r="E3" s="117"/>
      <c r="F3" s="118"/>
      <c r="G3" s="118"/>
      <c r="H3" s="119"/>
    </row>
    <row r="4" spans="1:9" ht="22.5" customHeight="1">
      <c r="A4" s="19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73</v>
      </c>
      <c r="B6" s="70"/>
      <c r="C6" s="135" t="s">
        <v>76</v>
      </c>
      <c r="D6" s="136"/>
      <c r="E6" s="21" t="s">
        <v>6</v>
      </c>
      <c r="F6" s="22">
        <v>530000</v>
      </c>
      <c r="G6" s="21">
        <v>1</v>
      </c>
      <c r="H6" s="22">
        <f>F6*G6</f>
        <v>530000</v>
      </c>
      <c r="I6" s="1"/>
    </row>
    <row r="7" spans="1:9" ht="24" customHeight="1">
      <c r="A7" s="71"/>
      <c r="B7" s="72"/>
      <c r="C7" s="135" t="s">
        <v>77</v>
      </c>
      <c r="D7" s="136"/>
      <c r="E7" s="23" t="s">
        <v>75</v>
      </c>
      <c r="F7" s="22">
        <v>360000</v>
      </c>
      <c r="G7" s="21"/>
      <c r="H7" s="22">
        <f t="shared" ref="H7:H20" si="0">F7*G7</f>
        <v>0</v>
      </c>
      <c r="I7" s="1"/>
    </row>
    <row r="8" spans="1:9" ht="25.5" customHeight="1">
      <c r="A8" s="71"/>
      <c r="B8" s="72"/>
      <c r="C8" s="126" t="s">
        <v>79</v>
      </c>
      <c r="D8" s="127"/>
      <c r="E8" s="21" t="s">
        <v>7</v>
      </c>
      <c r="F8" s="22">
        <v>170000</v>
      </c>
      <c r="G8" s="21">
        <v>1</v>
      </c>
      <c r="H8" s="22">
        <f t="shared" si="0"/>
        <v>170000</v>
      </c>
      <c r="I8" s="1"/>
    </row>
    <row r="9" spans="1:9" ht="37.5" customHeight="1">
      <c r="A9" s="71"/>
      <c r="B9" s="72"/>
      <c r="C9" s="58" t="s">
        <v>80</v>
      </c>
      <c r="D9" s="59"/>
      <c r="E9" s="21" t="s">
        <v>8</v>
      </c>
      <c r="F9" s="22">
        <v>70000</v>
      </c>
      <c r="G9" s="21">
        <v>2</v>
      </c>
      <c r="H9" s="22">
        <f t="shared" si="0"/>
        <v>140000</v>
      </c>
      <c r="I9" s="1"/>
    </row>
    <row r="10" spans="1:9" ht="24" customHeight="1">
      <c r="A10" s="71"/>
      <c r="B10" s="72"/>
      <c r="C10" s="58" t="s">
        <v>81</v>
      </c>
      <c r="D10" s="59"/>
      <c r="E10" s="21" t="s">
        <v>9</v>
      </c>
      <c r="F10" s="22">
        <v>270000</v>
      </c>
      <c r="G10" s="21">
        <v>1</v>
      </c>
      <c r="H10" s="22">
        <f t="shared" si="0"/>
        <v>270000</v>
      </c>
      <c r="I10" s="1"/>
    </row>
    <row r="11" spans="1:9" ht="24" customHeight="1">
      <c r="A11" s="71"/>
      <c r="B11" s="72"/>
      <c r="C11" s="60" t="s">
        <v>78</v>
      </c>
      <c r="D11" s="61"/>
      <c r="E11" s="21" t="s">
        <v>11</v>
      </c>
      <c r="F11" s="22">
        <v>37000</v>
      </c>
      <c r="G11" s="21">
        <v>1</v>
      </c>
      <c r="H11" s="22">
        <f t="shared" si="0"/>
        <v>37000</v>
      </c>
      <c r="I11" s="1"/>
    </row>
    <row r="12" spans="1:9" ht="24" customHeight="1">
      <c r="A12" s="71"/>
      <c r="B12" s="72"/>
      <c r="C12" s="139" t="s">
        <v>82</v>
      </c>
      <c r="D12" s="140"/>
      <c r="E12" s="21" t="s">
        <v>10</v>
      </c>
      <c r="F12" s="22">
        <v>175000</v>
      </c>
      <c r="G12" s="21">
        <v>1</v>
      </c>
      <c r="H12" s="22">
        <f t="shared" si="0"/>
        <v>175000</v>
      </c>
      <c r="I12" s="1"/>
    </row>
    <row r="13" spans="1:9" ht="31.5" customHeight="1">
      <c r="A13" s="71"/>
      <c r="B13" s="72"/>
      <c r="C13" s="137" t="s">
        <v>85</v>
      </c>
      <c r="D13" s="138"/>
      <c r="E13" s="21" t="s">
        <v>10</v>
      </c>
      <c r="F13" s="22">
        <v>128000</v>
      </c>
      <c r="G13" s="21"/>
      <c r="H13" s="22">
        <f t="shared" si="0"/>
        <v>0</v>
      </c>
      <c r="I13" s="1"/>
    </row>
    <row r="14" spans="1:9" ht="29.25" customHeight="1">
      <c r="A14" s="71"/>
      <c r="B14" s="72"/>
      <c r="C14" s="52" t="s">
        <v>83</v>
      </c>
      <c r="D14" s="53"/>
      <c r="E14" s="21" t="s">
        <v>62</v>
      </c>
      <c r="F14" s="22">
        <v>55000</v>
      </c>
      <c r="G14" s="21">
        <v>1</v>
      </c>
      <c r="H14" s="22">
        <f t="shared" si="0"/>
        <v>55000</v>
      </c>
      <c r="I14" s="1"/>
    </row>
    <row r="15" spans="1:9" ht="24" customHeight="1">
      <c r="A15" s="71"/>
      <c r="B15" s="72"/>
      <c r="C15" s="52" t="s">
        <v>84</v>
      </c>
      <c r="D15" s="53"/>
      <c r="E15" s="21" t="s">
        <v>63</v>
      </c>
      <c r="F15" s="22">
        <v>60000</v>
      </c>
      <c r="G15" s="21">
        <v>1</v>
      </c>
      <c r="H15" s="22">
        <f t="shared" si="0"/>
        <v>60000</v>
      </c>
      <c r="I15" s="1"/>
    </row>
    <row r="16" spans="1:9" ht="24" customHeight="1">
      <c r="A16" s="71"/>
      <c r="B16" s="72"/>
      <c r="C16" s="54" t="s">
        <v>44</v>
      </c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66</v>
      </c>
      <c r="D17" s="63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1"/>
      <c r="B18" s="72"/>
      <c r="C18" s="79" t="s">
        <v>70</v>
      </c>
      <c r="D18" s="63"/>
      <c r="E18" s="24" t="s">
        <v>68</v>
      </c>
      <c r="F18" s="25"/>
      <c r="G18" s="24"/>
      <c r="H18" s="22">
        <f t="shared" si="0"/>
        <v>0</v>
      </c>
      <c r="I18" s="1"/>
    </row>
    <row r="19" spans="1:9">
      <c r="A19" s="71"/>
      <c r="B19" s="72"/>
      <c r="C19" s="56" t="s">
        <v>67</v>
      </c>
      <c r="D19" s="57"/>
      <c r="E19" s="21" t="s">
        <v>69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3" t="s">
        <v>61</v>
      </c>
      <c r="B21" s="74"/>
      <c r="C21" s="49" t="s">
        <v>12</v>
      </c>
      <c r="D21" s="49"/>
      <c r="E21" s="64">
        <f>SUM(H6:H20)</f>
        <v>1517000</v>
      </c>
      <c r="F21" s="64"/>
      <c r="G21" s="26">
        <v>1</v>
      </c>
      <c r="H21" s="125" t="s">
        <v>14</v>
      </c>
      <c r="I21" s="1"/>
    </row>
    <row r="22" spans="1:9" ht="12.75" customHeight="1">
      <c r="A22" s="75"/>
      <c r="B22" s="76"/>
      <c r="C22" s="49"/>
      <c r="D22" s="49"/>
      <c r="E22" s="64">
        <f>E21*G21</f>
        <v>1517000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7" t="s">
        <v>71</v>
      </c>
      <c r="B26" s="98"/>
      <c r="C26" s="80"/>
      <c r="D26" s="80"/>
      <c r="E26" s="28"/>
      <c r="F26" s="22"/>
      <c r="G26" s="21"/>
      <c r="H26" s="22">
        <f>F26*G26</f>
        <v>0</v>
      </c>
      <c r="I26" s="1"/>
    </row>
    <row r="27" spans="1:9">
      <c r="A27" s="99"/>
      <c r="B27" s="100"/>
      <c r="C27" s="80"/>
      <c r="D27" s="80"/>
      <c r="E27" s="28"/>
      <c r="F27" s="22"/>
      <c r="G27" s="21"/>
      <c r="H27" s="22">
        <f t="shared" ref="H27:H33" si="1">F27*G27</f>
        <v>0</v>
      </c>
      <c r="I27" s="1"/>
    </row>
    <row r="28" spans="1:9">
      <c r="A28" s="99"/>
      <c r="B28" s="100"/>
      <c r="C28" s="80"/>
      <c r="D28" s="80"/>
      <c r="E28" s="28"/>
      <c r="F28" s="22"/>
      <c r="G28" s="21"/>
      <c r="H28" s="22">
        <f t="shared" si="1"/>
        <v>0</v>
      </c>
      <c r="I28" s="1"/>
    </row>
    <row r="29" spans="1:9">
      <c r="A29" s="99"/>
      <c r="B29" s="100"/>
      <c r="C29" s="80"/>
      <c r="D29" s="80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80"/>
      <c r="D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0">
        <f>SUM(E22,E34)</f>
        <v>1517000</v>
      </c>
      <c r="G36" s="130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8">
        <f>F36*1.1-F36</f>
        <v>151700.00000000023</v>
      </c>
      <c r="G37" s="129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2"/>
      <c r="G39" s="133"/>
      <c r="H39" s="134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1668700</v>
      </c>
      <c r="G40" s="13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1517000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1118700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1517000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1517000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1517000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2024-08-23T02:27:18Z</dcterms:modified>
</cp:coreProperties>
</file>