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8" documentId="8_{BDB6AC90-B489-452F-8314-9736F205F57C}" xr6:coauthVersionLast="47" xr6:coauthVersionMax="47" xr10:uidLastSave="{9BF12DE0-3E95-4175-ADFA-6B64A6369412}"/>
  <bookViews>
    <workbookView xWindow="17340" yWindow="1455" windowWidth="20805" windowHeight="1863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<sst xmlns="http://schemas.openxmlformats.org/spreadsheetml/2006/main" count="107" uniqueCount="95">
  <si>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</si>
  <si>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</si>
  <si>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</si>
  <si>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</si>
  <si>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</si>
  <si>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</si>
  <si>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</si>
  <si>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</si>
  <si>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</si>
  <si>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</si>
  <si>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</si>
  <si>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</si>
  <si>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</si>
  <si>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</si>
  <si>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</si>
  <si>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</si>
  <si>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</si>
  <si>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</si>
  <si>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</si>
  <si>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</si>
  <si>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</si>
  <si>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</si>
  <si>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</si>
  <si>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</si>
  <si>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</si>
  <si>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</si>
  <si>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</si>
  <si>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</si>
  <si>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</si>
  <si>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</si>
  <si>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</si>
  <si>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</si>
  <si>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</si>
  <si>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</si>
  <si>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</si>
  <si>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</si>
  <si>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</si>
  <si>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</si>
  <si>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</si>
  <si>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</si>
  <si>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</si>
  <si>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</si>
  <si>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</si>
  <si>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</si>
  <si>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</si>
  <si>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</si>
  <si>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</si>
  <si>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</si>
  <si>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</si>
  <si>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</si>
  <si>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</si>
  <si>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</si>
  <si>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</si>
  <si>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</si>
  <si>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</si>
  <si>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</si>
  <si>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</si>
  <si>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</si>
  <si>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</si>
  <si>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</si>
  <si>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</si>
  <si>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</si>
  <si>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</si>
  <si>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</si>
  <si>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</si>
  <si>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</si>
  <si>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</si>
  <si>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</si>
  <si>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</si>
  <si>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</si>
  <si>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</si>
  <si>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</si>
  <si>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</si>
  <si>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AMD 라이젠5-4세대 5600(멀티팩(정품))</t>
    <phoneticPr fontId="1" type="noConversion"/>
  </si>
  <si>
    <t>JIUSHARK JF100 (화이트) 120MM쿨러</t>
    <phoneticPr fontId="1" type="noConversion"/>
  </si>
  <si>
    <t>ZOTAC GAMING 지포스 RTX 4060 TWIN Edge OC D6 8GB White</t>
    <phoneticPr fontId="1" type="noConversion"/>
  </si>
  <si>
    <t>삼성 PM9A1 M.2 NVMe 수입 (512GB)7000MB</t>
    <phoneticPr fontId="1" type="noConversion"/>
  </si>
  <si>
    <t>[ADATA] XPG DDR4 PC4-25600 CL16 SPECTRIX D35G RGB 화이트</t>
    <phoneticPr fontId="1" type="noConversion"/>
  </si>
  <si>
    <t>마이크로닉스 Classic II 풀체인지 600W 80PLUS브론즈 ATX3.1 화이트</t>
    <phoneticPr fontId="1" type="noConversion"/>
  </si>
  <si>
    <t>다크플래쉬 DS900 ARGB 강화유리</t>
    <phoneticPr fontId="1" type="noConversion"/>
  </si>
  <si>
    <t xml:space="preserve">RGB팬 컨트롤러 리모컨 </t>
    <phoneticPr fontId="1" type="noConversion"/>
  </si>
  <si>
    <t>리모컨</t>
    <phoneticPr fontId="1" type="noConversion"/>
  </si>
  <si>
    <t>ASRock B550M Phantom Gaming 4</t>
    <phoneticPr fontId="1" type="noConversion"/>
  </si>
  <si>
    <t>전원공급 안전성있게 한단계위로 올려드렸습니다</t>
    <phoneticPr fontId="1" type="noConversion"/>
  </si>
  <si>
    <t>PC 부품들 상위라인으로 메인보드도</t>
    <phoneticPr fontId="1" type="noConversion"/>
  </si>
  <si>
    <t>메인보드는 엄마같은 역할로 마더보드라고하는데</t>
    <phoneticPr fontId="1" type="noConversion"/>
  </si>
  <si>
    <t>막을수있기때문입니다. !!</t>
    <phoneticPr fontId="1" type="noConversion"/>
  </si>
  <si>
    <t xml:space="preserve">파워랑 메인기판이 좋아야 다른부품의 손상을 </t>
    <phoneticPr fontId="1" type="noConversion"/>
  </si>
  <si>
    <t>무산랜카드 기가지원 A3000UA-2 (IP TIME)</t>
    <phoneticPr fontId="1" type="noConversion"/>
  </si>
  <si>
    <t>무선랜카드</t>
    <phoneticPr fontId="1" type="noConversion"/>
  </si>
  <si>
    <t>게이밍 장패드 서비스</t>
    <phoneticPr fontId="1" type="noConversion"/>
  </si>
  <si>
    <t>장패드</t>
    <phoneticPr fontId="1" type="noConversion"/>
  </si>
  <si>
    <t>전유창님소개(양은진님)</t>
    <phoneticPr fontId="1" type="noConversion"/>
  </si>
  <si>
    <t xml:space="preserve">Pc연결 멀티탭 서비스 </t>
    <phoneticPr fontId="1" type="noConversion"/>
  </si>
  <si>
    <t>멀티탭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</si>
</sst>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G31" sqref="G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92</v>
      </c>
      <c r="C1" s="120" t="s">
        <v>71</v>
      </c>
      <c r="D1" s="121"/>
      <c r="E1" s="50"/>
      <c r="F1" s="51"/>
      <c r="G1" s="51"/>
      <c r="H1" s="52"/>
    </row>
    <row r="2" spans="1:9" ht="22.5" customHeight="1">
      <c r="A2" s="15" t="s">
        <v>34</v>
      </c>
      <c r="B2" s="16">
        <v>1032569877</v>
      </c>
      <c r="C2" s="122"/>
      <c r="D2" s="123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45516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4"/>
      <c r="C4" s="124"/>
      <c r="D4" s="125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72</v>
      </c>
      <c r="B6" s="105"/>
      <c r="C6" s="64" t="s">
        <v>73</v>
      </c>
      <c r="D6" s="65"/>
      <c r="E6" s="21" t="s">
        <v>6</v>
      </c>
      <c r="F6" s="22">
        <v>145000</v>
      </c>
      <c r="G6" s="21">
        <v>1</v>
      </c>
      <c r="H6" s="22">
        <f>F6*G6</f>
        <v>145000</v>
      </c>
      <c r="I6" s="1"/>
    </row>
    <row r="7" spans="1:9" ht="24" customHeight="1">
      <c r="A7" s="106"/>
      <c r="B7" s="107"/>
      <c r="C7" s="64" t="s">
        <v>74</v>
      </c>
      <c r="D7" s="65"/>
      <c r="E7" s="23" t="s">
        <v>11</v>
      </c>
      <c r="F7" s="22">
        <v>30000</v>
      </c>
      <c r="G7" s="21">
        <v>1</v>
      </c>
      <c r="H7" s="22">
        <f t="shared" ref="H7:H20" si="0">F7*G7</f>
        <v>30000</v>
      </c>
      <c r="I7" s="1"/>
    </row>
    <row r="8" spans="1:9" ht="25.5" customHeight="1">
      <c r="A8" s="106"/>
      <c r="B8" s="107"/>
      <c r="C8" s="66" t="s">
        <v>82</v>
      </c>
      <c r="D8" s="67"/>
      <c r="E8" s="21" t="s">
        <v>7</v>
      </c>
      <c r="F8" s="22">
        <v>108000</v>
      </c>
      <c r="G8" s="21">
        <v>1</v>
      </c>
      <c r="H8" s="22">
        <f t="shared" si="0"/>
        <v>108000</v>
      </c>
      <c r="I8" s="1"/>
    </row>
    <row r="9" spans="1:9" ht="37.5" customHeight="1">
      <c r="A9" s="106"/>
      <c r="B9" s="107"/>
      <c r="C9" s="64" t="s">
        <v>77</v>
      </c>
      <c r="D9" s="65"/>
      <c r="E9" s="21" t="s">
        <v>8</v>
      </c>
      <c r="F9" s="22">
        <v>65000</v>
      </c>
      <c r="G9" s="21">
        <v>1</v>
      </c>
      <c r="H9" s="22">
        <f t="shared" si="0"/>
        <v>65000</v>
      </c>
      <c r="I9" s="1"/>
    </row>
    <row r="10" spans="1:9" ht="24" customHeight="1">
      <c r="A10" s="106"/>
      <c r="B10" s="107"/>
      <c r="C10" s="64" t="s">
        <v>75</v>
      </c>
      <c r="D10" s="65"/>
      <c r="E10" s="21" t="s">
        <v>9</v>
      </c>
      <c r="F10" s="22">
        <v>439000</v>
      </c>
      <c r="G10" s="21">
        <v>1</v>
      </c>
      <c r="H10" s="22">
        <f t="shared" si="0"/>
        <v>439000</v>
      </c>
      <c r="I10" s="1"/>
    </row>
    <row r="11" spans="1:9" ht="24" customHeight="1">
      <c r="A11" s="106"/>
      <c r="B11" s="107"/>
      <c r="C11" s="134"/>
      <c r="D11" s="135"/>
      <c r="E11" s="21"/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6" t="s">
        <v>76</v>
      </c>
      <c r="D12" s="137"/>
      <c r="E12" s="21" t="s">
        <v>10</v>
      </c>
      <c r="F12" s="22">
        <v>78000</v>
      </c>
      <c r="G12" s="21">
        <v>1</v>
      </c>
      <c r="H12" s="22">
        <f t="shared" si="0"/>
        <v>78000</v>
      </c>
      <c r="I12" s="1"/>
    </row>
    <row r="13" spans="1:9" ht="31.5" customHeight="1">
      <c r="A13" s="106"/>
      <c r="B13" s="107"/>
      <c r="C13" s="129"/>
      <c r="D13" s="130"/>
      <c r="E13" s="21" t="s">
        <v>61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129" t="s">
        <v>79</v>
      </c>
      <c r="D14" s="130"/>
      <c r="E14" s="21" t="s">
        <v>62</v>
      </c>
      <c r="F14" s="22">
        <v>59000</v>
      </c>
      <c r="G14" s="21">
        <v>1</v>
      </c>
      <c r="H14" s="22">
        <f t="shared" si="0"/>
        <v>59000</v>
      </c>
      <c r="I14" s="1"/>
    </row>
    <row r="15" spans="1:9" ht="24" customHeight="1">
      <c r="A15" s="106"/>
      <c r="B15" s="107"/>
      <c r="C15" s="129" t="s">
        <v>78</v>
      </c>
      <c r="D15" s="130"/>
      <c r="E15" s="21" t="s">
        <v>63</v>
      </c>
      <c r="F15" s="22">
        <v>65000</v>
      </c>
      <c r="G15" s="21">
        <v>1</v>
      </c>
      <c r="H15" s="22">
        <f t="shared" si="0"/>
        <v>65000</v>
      </c>
      <c r="I15" s="1"/>
    </row>
    <row r="16" spans="1:9" ht="24" customHeight="1">
      <c r="A16" s="106"/>
      <c r="B16" s="107"/>
      <c r="C16" s="129" t="s">
        <v>80</v>
      </c>
      <c r="D16" s="131"/>
      <c r="E16" s="21" t="s">
        <v>81</v>
      </c>
      <c r="F16" s="22">
        <v>10000</v>
      </c>
      <c r="G16" s="21">
        <v>1</v>
      </c>
      <c r="H16" s="22">
        <f t="shared" si="0"/>
        <v>10000</v>
      </c>
      <c r="I16" s="1"/>
    </row>
    <row r="17" spans="1:9">
      <c r="A17" s="106"/>
      <c r="B17" s="107"/>
      <c r="C17" s="138" t="s">
        <v>65</v>
      </c>
      <c r="D17" s="115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69</v>
      </c>
      <c r="D18" s="115"/>
      <c r="E18" s="24" t="s">
        <v>67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2" t="s">
        <v>66</v>
      </c>
      <c r="D19" s="133"/>
      <c r="E19" s="21" t="s">
        <v>68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7" t="s">
        <v>88</v>
      </c>
      <c r="D20" s="128"/>
      <c r="E20" s="24" t="s">
        <v>89</v>
      </c>
      <c r="F20" s="25">
        <v>25000</v>
      </c>
      <c r="G20" s="24">
        <v>1</v>
      </c>
      <c r="H20" s="22">
        <f t="shared" si="0"/>
        <v>25000</v>
      </c>
      <c r="I20" s="1"/>
    </row>
    <row r="21" spans="1:9" ht="12.75" customHeight="1">
      <c r="A21" s="108" t="s">
        <v>60</v>
      </c>
      <c r="B21" s="109"/>
      <c r="C21" s="126" t="s">
        <v>12</v>
      </c>
      <c r="D21" s="126"/>
      <c r="E21" s="99">
        <f>SUM(H6:H20)</f>
        <v>1104000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6"/>
      <c r="D22" s="126"/>
      <c r="E22" s="99">
        <f>E21*G21</f>
        <v>1104000</v>
      </c>
      <c r="F22" s="99"/>
      <c r="G22" s="99"/>
      <c r="H22" s="61"/>
      <c r="I22" s="1"/>
    </row>
    <row r="23" spans="1:9" ht="12.75" customHeight="1">
      <c r="A23" s="110"/>
      <c r="B23" s="111"/>
      <c r="C23" s="126"/>
      <c r="D23" s="126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84</v>
      </c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70</v>
      </c>
      <c r="B26" s="78"/>
      <c r="C26" s="116" t="s">
        <v>83</v>
      </c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 t="s">
        <v>85</v>
      </c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 t="s">
        <v>87</v>
      </c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 t="s">
        <v>86</v>
      </c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7" t="s">
        <v>93</v>
      </c>
      <c r="D30" s="117"/>
      <c r="E30" s="28" t="s">
        <v>94</v>
      </c>
      <c r="F30" s="22">
        <v>0</v>
      </c>
      <c r="G30" s="21">
        <v>1</v>
      </c>
      <c r="H30" s="22">
        <f t="shared" si="1"/>
        <v>0</v>
      </c>
      <c r="I30" s="1"/>
    </row>
    <row r="31" spans="1:9">
      <c r="A31" s="79"/>
      <c r="B31" s="80"/>
      <c r="C31" s="117" t="s">
        <v>90</v>
      </c>
      <c r="D31" s="117"/>
      <c r="E31" s="29" t="s">
        <v>91</v>
      </c>
      <c r="F31" s="30">
        <v>0</v>
      </c>
      <c r="G31" s="31">
        <v>1</v>
      </c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1104000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110400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58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59</v>
      </c>
      <c r="F39" s="72">
        <v>2500</v>
      </c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1211900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9" t="s">
        <v>43</v>
      </c>
      <c r="G41" s="119"/>
      <c r="H41" s="6">
        <f>F40-(F37+F36)</f>
        <v>-2500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8"/>
      <c r="B43" s="118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8" t="s">
        <v>53</v>
      </c>
      <c r="B3" s="118"/>
      <c r="C3" s="118"/>
      <c r="E3" t="s">
        <v>46</v>
      </c>
      <c r="F3">
        <f>Sheet1!F36</f>
        <v>1104000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664400</v>
      </c>
      <c r="D6" t="s">
        <v>49</v>
      </c>
    </row>
    <row r="8" spans="1:7">
      <c r="A8" s="118" t="s">
        <v>54</v>
      </c>
      <c r="B8" s="118"/>
      <c r="C8" s="118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1104000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1104000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57</v>
      </c>
      <c r="D2" t="s">
        <v>29</v>
      </c>
    </row>
    <row r="3" spans="1:5">
      <c r="A3" t="s">
        <v>19</v>
      </c>
      <c r="B3" t="s">
        <v>25</v>
      </c>
      <c r="C3" s="5" t="s">
        <v>56</v>
      </c>
      <c r="D3" s="4" t="s">
        <v>31</v>
      </c>
    </row>
    <row r="4" spans="1:5">
      <c r="A4" t="s">
        <v>20</v>
      </c>
      <c r="B4" s="2">
        <f>Sheet1!F36-(Sheet1!C36)</f>
        <v>1104000</v>
      </c>
    </row>
    <row r="5" spans="1:5">
      <c r="A5" t="s">
        <v>55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2024-08-10T02:46:48Z</cp:lastPrinted>
  <dcterms:created xsi:type="dcterms:W3CDTF">2019-03-28T03:58:09Z</dcterms:created>
  <dcterms:modified xsi:type="dcterms:W3CDTF">2024-08-12T06:18:28Z</dcterms:modified>
</cp:coreProperties>
</file>