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6_{3982BE90-3293-49D4-9BAA-72E48FBEB15C}" xr6:coauthVersionLast="47" xr6:coauthVersionMax="47" xr10:uidLastSave="{AA478645-F9EE-48DE-B714-6C334183776E}"/>
  <bookViews>
    <workbookView xWindow="11160" yWindow="1875" windowWidth="21135" windowHeight="17895" xr2:uid="{00000000-000D-0000-FFFF-FFFF00000000}"/>
  </bookViews>
  <sheets>
    <sheet name="Sheet1" sheetId="1" r:id="rId1"/>
    <sheet name="Sheet4" sheetId="4" r:id="rId2"/>
    <sheet name="Sheet3" sheetId="3" state="hidden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18" i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8" i="1"/>
  <c r="H29" i="1"/>
  <c r="H30" i="1"/>
  <c r="H31" i="1"/>
  <c r="H32" i="1"/>
  <c r="E34" i="1" l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<sst xmlns="http://schemas.openxmlformats.org/spreadsheetml/2006/main" count="105" uniqueCount="92">
  <si>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</si>
  <si>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</si>
  <si>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</si>
  <si>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</si>
  <si>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</si>
  <si>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</si>
  <si>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</si>
  <si>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</si>
  <si>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</si>
  <si>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</si>
  <si>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</si>
  <si>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</si>
  <si>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</si>
  <si>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</si>
  <si>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</si>
  <si>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</si>
  <si>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</si>
  <si>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</si>
  <si>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</si>
  <si>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</si>
  <si>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</si>
  <si>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</si>
  <si>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</si>
  <si>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</si>
  <si>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</si>
  <si>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</si>
  <si>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</si>
  <si>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</si>
  <si>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</si>
  <si>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</si>
  <si>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</si>
  <si>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</si>
  <si>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</si>
  <si>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</si>
  <si>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</si>
  <si>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</si>
  <si>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</si>
  <si>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</si>
  <si>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</si>
  <si>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</si>
  <si>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</si>
  <si>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</si>
  <si>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</si>
  <si>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</si>
  <si>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</si>
  <si>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</si>
  <si>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</si>
  <si>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</si>
  <si>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</si>
  <si>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</si>
  <si>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</si>
  <si>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</si>
  <si>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</si>
  <si>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</si>
  <si>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</si>
  <si>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</si>
  <si>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</si>
  <si>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</si>
  <si>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</si>
  <si>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</si>
  <si>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</si>
  <si>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</si>
  <si>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</si>
  <si>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</si>
  <si>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</si>
  <si>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</si>
  <si>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</si>
  <si>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</si>
  <si>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</si>
  <si>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</si>
  <si>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</si>
  <si>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</si>
  <si>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</si>
  <si>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라이젠5-5세대 7500F (라파엘) (멀티팩(정품))</t>
    <phoneticPr fontId="1" type="noConversion"/>
  </si>
  <si>
    <t>GIGABYTE B650M AORUS ELITE AX ICE 제이씨현</t>
    <phoneticPr fontId="1" type="noConversion"/>
  </si>
  <si>
    <t>OLOy DDR5-6400 CL32 BLADE RGB MIRROR 패키지 올로이앤코 (32GB(16Gx2))</t>
    <phoneticPr fontId="1" type="noConversion"/>
  </si>
  <si>
    <t>이엠텍 지포스 RTX 4070 SUPER MIRACLE X3 WHITE D6X 12GB</t>
    <phoneticPr fontId="1" type="noConversion"/>
  </si>
  <si>
    <t>삼성전자 980 PRO M.2 NVMe (1TB)</t>
    <phoneticPr fontId="1" type="noConversion"/>
  </si>
  <si>
    <t>마이크로닉스 Classic II 850W 80PLUS골드 풀모듈러 ATX3.1 화이트</t>
    <phoneticPr fontId="1" type="noConversion"/>
  </si>
  <si>
    <t>Antec C8 MESH (화이트)</t>
    <phoneticPr fontId="1" type="noConversion"/>
  </si>
  <si>
    <t>비트엠 G27QIPS GOD 패스트 165 게이밍 화이트 무결점</t>
    <phoneticPr fontId="1" type="noConversion"/>
  </si>
  <si>
    <t>모니터</t>
    <phoneticPr fontId="1" type="noConversion"/>
  </si>
  <si>
    <t>로지텍 G102 LIGHTSYNC (정품) 화이트</t>
    <phoneticPr fontId="1" type="noConversion"/>
  </si>
  <si>
    <t>HACKER K640 축교환 게이밍 기계식 블랙 (청축)</t>
    <phoneticPr fontId="1" type="noConversion"/>
  </si>
  <si>
    <t>마우스</t>
    <phoneticPr fontId="1" type="noConversion"/>
  </si>
  <si>
    <t>키보드</t>
    <phoneticPr fontId="1" type="noConversion"/>
  </si>
  <si>
    <t>김선우 (화이트컨셉)</t>
    <phoneticPr fontId="1" type="noConversion"/>
  </si>
  <si>
    <t>게이밍장패드 서비스</t>
    <phoneticPr fontId="1" type="noConversion"/>
  </si>
  <si>
    <t>장패드</t>
    <phoneticPr fontId="1" type="noConversion"/>
  </si>
  <si>
    <t>리안리 UNI FAN SL-INF 120 RGB 리버스 (화이트)인터넷엔재고있는걸로 (47000)</t>
    <phoneticPr fontId="1" type="noConversion"/>
  </si>
  <si>
    <t>리안리 GALAHAD II Trinity SL-INF 360 (화이트)재고못구함</t>
    <phoneticPr fontId="1" type="noConversion"/>
  </si>
  <si>
    <t>리안리 UNI FAN SL-INF 120 RGB (화이트) 데이지체인 3팩짜리로변경+12.000원추가컨트롤러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</si>
</sst>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119" t="s">
        <v>71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1063668727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45502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72</v>
      </c>
      <c r="B6" s="105"/>
      <c r="C6" s="64" t="s">
        <v>73</v>
      </c>
      <c r="D6" s="65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106"/>
      <c r="B7" s="107"/>
      <c r="C7" s="64" t="s">
        <v>90</v>
      </c>
      <c r="D7" s="65"/>
      <c r="E7" s="23" t="s">
        <v>11</v>
      </c>
      <c r="F7" s="22">
        <v>300000</v>
      </c>
      <c r="G7" s="21">
        <v>1</v>
      </c>
      <c r="H7" s="22">
        <f t="shared" ref="H7:H20" si="0">F7*G7</f>
        <v>300000</v>
      </c>
      <c r="I7" s="1"/>
    </row>
    <row r="8" spans="1:9" ht="25.5" customHeight="1">
      <c r="A8" s="106"/>
      <c r="B8" s="107"/>
      <c r="C8" s="66" t="s">
        <v>74</v>
      </c>
      <c r="D8" s="67"/>
      <c r="E8" s="21" t="s">
        <v>7</v>
      </c>
      <c r="F8" s="22">
        <v>267000</v>
      </c>
      <c r="G8" s="21">
        <v>1</v>
      </c>
      <c r="H8" s="22">
        <f t="shared" si="0"/>
        <v>267000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232000</v>
      </c>
      <c r="G9" s="21">
        <v>1</v>
      </c>
      <c r="H9" s="22">
        <f t="shared" si="0"/>
        <v>232000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965000</v>
      </c>
      <c r="G10" s="21">
        <v>1</v>
      </c>
      <c r="H10" s="22">
        <f t="shared" si="0"/>
        <v>965000</v>
      </c>
      <c r="I10" s="1"/>
    </row>
    <row r="11" spans="1:9" ht="24" customHeight="1">
      <c r="A11" s="106"/>
      <c r="B11" s="107"/>
      <c r="C11" s="132" t="s">
        <v>89</v>
      </c>
      <c r="D11" s="133"/>
      <c r="E11" s="21" t="s">
        <v>63</v>
      </c>
      <c r="F11" s="22">
        <v>46000</v>
      </c>
      <c r="G11" s="21">
        <v>4</v>
      </c>
      <c r="H11" s="22">
        <f t="shared" si="0"/>
        <v>184000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169000</v>
      </c>
      <c r="G12" s="21">
        <v>1</v>
      </c>
      <c r="H12" s="22">
        <f t="shared" si="0"/>
        <v>169000</v>
      </c>
      <c r="I12" s="1"/>
    </row>
    <row r="13" spans="1:9" ht="31.5" customHeight="1">
      <c r="A13" s="106"/>
      <c r="B13" s="107"/>
      <c r="C13" s="95" t="s">
        <v>91</v>
      </c>
      <c r="D13" s="96"/>
      <c r="E13" s="21" t="s">
        <v>63</v>
      </c>
      <c r="F13" s="22">
        <v>46000</v>
      </c>
      <c r="G13" s="21">
        <v>3</v>
      </c>
      <c r="H13" s="22">
        <f t="shared" si="0"/>
        <v>138000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61</v>
      </c>
      <c r="F14" s="22">
        <v>127000</v>
      </c>
      <c r="G14" s="21">
        <v>1</v>
      </c>
      <c r="H14" s="22">
        <f t="shared" si="0"/>
        <v>127000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62</v>
      </c>
      <c r="F15" s="22">
        <v>173000</v>
      </c>
      <c r="G15" s="21">
        <v>1</v>
      </c>
      <c r="H15" s="22">
        <f t="shared" si="0"/>
        <v>173000</v>
      </c>
      <c r="I15" s="1"/>
    </row>
    <row r="16" spans="1:9" ht="24" customHeight="1">
      <c r="A16" s="106"/>
      <c r="B16" s="107"/>
      <c r="C16" s="128"/>
      <c r="D16" s="129"/>
      <c r="E16" s="21"/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65</v>
      </c>
      <c r="D17" s="115"/>
      <c r="E17" s="24" t="s">
        <v>64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106"/>
      <c r="B18" s="107"/>
      <c r="C18" s="114" t="s">
        <v>69</v>
      </c>
      <c r="D18" s="115"/>
      <c r="E18" s="24" t="s">
        <v>67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66</v>
      </c>
      <c r="D19" s="131"/>
      <c r="E19" s="21" t="s">
        <v>68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60</v>
      </c>
      <c r="B21" s="109"/>
      <c r="C21" s="125" t="s">
        <v>12</v>
      </c>
      <c r="D21" s="125"/>
      <c r="E21" s="99">
        <f>SUM(H6:H20)</f>
        <v>2860000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2860000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80</v>
      </c>
      <c r="D25" s="96"/>
      <c r="E25" s="28" t="s">
        <v>81</v>
      </c>
      <c r="F25" s="22">
        <v>240000</v>
      </c>
      <c r="G25" s="21">
        <v>1</v>
      </c>
      <c r="H25" s="22">
        <f>F25*G25</f>
        <v>240000</v>
      </c>
      <c r="I25" s="1"/>
    </row>
    <row r="26" spans="1:9" ht="25.15" customHeight="1">
      <c r="A26" s="77" t="s">
        <v>70</v>
      </c>
      <c r="B26" s="78"/>
      <c r="C26" s="116" t="s">
        <v>82</v>
      </c>
      <c r="D26" s="116"/>
      <c r="E26" s="28" t="s">
        <v>84</v>
      </c>
      <c r="F26" s="22">
        <v>24000</v>
      </c>
      <c r="G26" s="21">
        <v>1</v>
      </c>
      <c r="H26" s="22">
        <f>F26*G26</f>
        <v>24000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v>39000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ref="H28:H33" si="1">F28*G28</f>
        <v>0</v>
      </c>
      <c r="I28" s="1"/>
    </row>
    <row r="29" spans="1:9">
      <c r="A29" s="79"/>
      <c r="B29" s="80"/>
      <c r="C29" s="116" t="s">
        <v>83</v>
      </c>
      <c r="D29" s="116"/>
      <c r="E29" s="28" t="s">
        <v>85</v>
      </c>
      <c r="F29" s="22">
        <v>39000</v>
      </c>
      <c r="G29" s="21">
        <v>1</v>
      </c>
      <c r="H29" s="22">
        <f t="shared" si="1"/>
        <v>39000</v>
      </c>
      <c r="I29" s="1"/>
    </row>
    <row r="30" spans="1:9">
      <c r="A30" s="79"/>
      <c r="B30" s="80"/>
      <c r="C30" s="116" t="s">
        <v>87</v>
      </c>
      <c r="D30" s="116"/>
      <c r="E30" s="28" t="s">
        <v>88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342000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3202000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320200.00000000047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59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3522200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1C2F2-2299-4136-98CE-6212973049FE}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53</v>
      </c>
      <c r="B3" s="117"/>
      <c r="C3" s="117"/>
      <c r="E3" t="s">
        <v>46</v>
      </c>
      <c r="F3">
        <f>Sheet1!F36</f>
        <v>3202000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2972200.0000000005</v>
      </c>
      <c r="D6" t="s">
        <v>49</v>
      </c>
    </row>
    <row r="8" spans="1:7">
      <c r="A8" s="117" t="s">
        <v>54</v>
      </c>
      <c r="B8" s="117"/>
      <c r="C8" s="117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3202000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3202000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3202000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2024-07-28T08:43:23Z</cp:lastPrinted>
  <dcterms:created xsi:type="dcterms:W3CDTF">2019-03-28T03:58:09Z</dcterms:created>
  <dcterms:modified xsi:type="dcterms:W3CDTF">2024-07-29T03:12:24Z</dcterms:modified>
</cp:coreProperties>
</file>