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2E6AAFF3-F4F3-41D5-BF66-097C2A89A6E8}" xr6:coauthVersionLast="47" xr6:coauthVersionMax="47" xr10:uidLastSave="{6D65E419-4771-4236-9E61-9DD1923F4765}"/>
  <bookViews>
    <workbookView xWindow="32640" yWindow="42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<sst xmlns="http://schemas.openxmlformats.org/spreadsheetml/2006/main" count="106" uniqueCount="94">
  <si>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</si>
  <si>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</si>
  <si>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</si>
  <si>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</si>
  <si>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</si>
  <si>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</si>
  <si>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</si>
  <si>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</si>
  <si>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</si>
  <si>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</si>
  <si>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</si>
  <si>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</si>
  <si>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</si>
  <si>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</si>
  <si>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</si>
  <si>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</si>
  <si>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</si>
  <si>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</si>
  <si>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</si>
  <si>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</si>
  <si>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</si>
  <si>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</si>
  <si>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</si>
  <si>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</si>
  <si>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</si>
  <si>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</si>
  <si>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</si>
  <si>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</si>
  <si>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</si>
  <si>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</si>
  <si>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</si>
  <si>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</si>
  <si>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</si>
  <si>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</si>
  <si>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</si>
  <si>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</si>
  <si>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</si>
  <si>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</si>
  <si>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</si>
  <si>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</si>
  <si>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</si>
  <si>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</si>
  <si>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</si>
  <si>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</si>
  <si>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</si>
  <si>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</si>
  <si>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</si>
  <si>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</si>
  <si>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</si>
  <si>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</si>
  <si>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</si>
  <si>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</si>
  <si>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</si>
  <si>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</si>
  <si>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</si>
  <si>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</si>
  <si>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</si>
  <si>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</si>
  <si>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</si>
  <si>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</si>
  <si>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</si>
  <si>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</si>
  <si>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</si>
  <si>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</si>
  <si>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</si>
  <si>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</si>
  <si>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</si>
  <si>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</si>
  <si>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</si>
  <si>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문준우고객님</t>
    <phoneticPr fontId="1" type="noConversion"/>
  </si>
  <si>
    <t>인텔 정품쿨러 활용</t>
    <phoneticPr fontId="1" type="noConversion"/>
  </si>
  <si>
    <t>ASROCK H510M-HDV 중고</t>
    <phoneticPr fontId="1" type="noConversion"/>
  </si>
  <si>
    <t xml:space="preserve"> 코어i3-10105 리프레시 4코어8쓰레드 중고</t>
    <phoneticPr fontId="1" type="noConversion"/>
  </si>
  <si>
    <t>인텔 내장그래픽 활용</t>
    <phoneticPr fontId="1" type="noConversion"/>
  </si>
  <si>
    <t>/</t>
    <phoneticPr fontId="1" type="noConversion"/>
  </si>
  <si>
    <t>미니케이스 중고 블랙</t>
    <phoneticPr fontId="1" type="noConversion"/>
  </si>
  <si>
    <t>PC구매 대금</t>
    <phoneticPr fontId="1" type="noConversion"/>
  </si>
  <si>
    <t>PC구매</t>
    <phoneticPr fontId="1" type="noConversion"/>
  </si>
  <si>
    <t>중고 24인치 모니터 (어댑터+케이블)</t>
    <phoneticPr fontId="1" type="noConversion"/>
  </si>
  <si>
    <t>호환케이블 서비스</t>
    <phoneticPr fontId="1" type="noConversion"/>
  </si>
  <si>
    <t>마우스패드 두꺼운걸로</t>
    <phoneticPr fontId="1" type="noConversion"/>
  </si>
  <si>
    <t>마우스패드</t>
    <phoneticPr fontId="1" type="noConversion"/>
  </si>
  <si>
    <t>모니터</t>
    <phoneticPr fontId="1" type="noConversion"/>
  </si>
  <si>
    <t xml:space="preserve">     케이블</t>
    <phoneticPr fontId="1" type="noConversion"/>
  </si>
  <si>
    <t xml:space="preserve">큐센 무선합본 MK210 </t>
    <phoneticPr fontId="1" type="noConversion"/>
  </si>
  <si>
    <t>키보드합본</t>
    <phoneticPr fontId="1" type="noConversion"/>
  </si>
  <si>
    <t>잘만 쿨맥스 500w 정격파워</t>
    <phoneticPr fontId="1" type="noConversion"/>
  </si>
  <si>
    <t xml:space="preserve">속도빠른 NVME 256GB </t>
    <phoneticPr fontId="1" type="noConversion"/>
  </si>
  <si>
    <t>블루투스 동글이 서비스</t>
    <phoneticPr fontId="1" type="noConversion"/>
  </si>
  <si>
    <t>와이파이 랜카드</t>
    <phoneticPr fontId="1" type="noConversion"/>
  </si>
  <si>
    <t>동글이</t>
    <phoneticPr fontId="1" type="noConversion"/>
  </si>
  <si>
    <t>랜카드</t>
    <phoneticPr fontId="1" type="noConversion"/>
  </si>
  <si>
    <t>계약금</t>
    <phoneticPr fontId="1" type="noConversion"/>
  </si>
  <si>
    <t>삼성전자 DDR4  8X2EA=16GB구성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</si>
</sst>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2" fillId="4" borderId="12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8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69</v>
      </c>
      <c r="C1" s="44" t="s">
        <v>61</v>
      </c>
      <c r="D1" s="45"/>
      <c r="E1" s="115"/>
      <c r="F1" s="116"/>
      <c r="G1" s="116"/>
      <c r="H1" s="117"/>
    </row>
    <row r="2" spans="1:9" ht="22.5" customHeight="1">
      <c r="A2" s="15" t="s">
        <v>34</v>
      </c>
      <c r="B2" s="29">
        <v>1056578688</v>
      </c>
      <c r="C2" s="46"/>
      <c r="D2" s="47"/>
      <c r="E2" s="118"/>
      <c r="F2" s="42"/>
      <c r="G2" s="42"/>
      <c r="H2" s="119"/>
    </row>
    <row r="3" spans="1:9" ht="22.5" customHeight="1">
      <c r="A3" s="15" t="s">
        <v>35</v>
      </c>
      <c r="B3" s="16">
        <f ca="1">TODAY()</f>
        <v>45416</v>
      </c>
      <c r="C3" s="15" t="s">
        <v>36</v>
      </c>
      <c r="D3" s="18"/>
      <c r="E3" s="118"/>
      <c r="F3" s="42"/>
      <c r="G3" s="42"/>
      <c r="H3" s="119"/>
    </row>
    <row r="4" spans="1:9" ht="22.5" customHeight="1">
      <c r="A4" s="14" t="s">
        <v>33</v>
      </c>
      <c r="B4" s="50"/>
      <c r="C4" s="50"/>
      <c r="D4" s="51"/>
      <c r="E4" s="120"/>
      <c r="F4" s="121"/>
      <c r="G4" s="121"/>
      <c r="H4" s="122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/>
      <c r="G5" s="1"/>
      <c r="H5" s="1" t="s">
        <v>4</v>
      </c>
    </row>
    <row r="6" spans="1:9" ht="24" customHeight="1">
      <c r="A6" s="69" t="s">
        <v>60</v>
      </c>
      <c r="B6" s="70"/>
      <c r="C6" s="57" t="s">
        <v>72</v>
      </c>
      <c r="D6" s="58"/>
      <c r="E6" s="3" t="s">
        <v>6</v>
      </c>
      <c r="F6" s="6"/>
      <c r="G6" s="3">
        <v>1</v>
      </c>
      <c r="H6" s="6">
        <f>F6*G6</f>
        <v>0</v>
      </c>
      <c r="I6" s="2"/>
    </row>
    <row r="7" spans="1:9" ht="24" customHeight="1">
      <c r="A7" s="71"/>
      <c r="B7" s="72"/>
      <c r="C7" s="57" t="s">
        <v>70</v>
      </c>
      <c r="D7" s="58"/>
      <c r="E7" s="22" t="s">
        <v>11</v>
      </c>
      <c r="F7" s="6"/>
      <c r="G7" s="3">
        <v>1</v>
      </c>
      <c r="H7" s="6">
        <f t="shared" ref="H7:H20" si="0">F7*G7</f>
        <v>0</v>
      </c>
      <c r="I7" s="2"/>
    </row>
    <row r="8" spans="1:9" ht="25.5" customHeight="1">
      <c r="A8" s="71"/>
      <c r="B8" s="72"/>
      <c r="C8" s="126" t="s">
        <v>71</v>
      </c>
      <c r="D8" s="127"/>
      <c r="E8" s="3" t="s">
        <v>7</v>
      </c>
      <c r="F8" s="6"/>
      <c r="G8" s="3">
        <v>1</v>
      </c>
      <c r="H8" s="6">
        <f t="shared" si="0"/>
        <v>0</v>
      </c>
      <c r="I8" s="2"/>
    </row>
    <row r="9" spans="1:9" ht="37.5" customHeight="1">
      <c r="A9" s="71"/>
      <c r="B9" s="72"/>
      <c r="C9" s="57" t="s">
        <v>93</v>
      </c>
      <c r="D9" s="58"/>
      <c r="E9" s="3" t="s">
        <v>8</v>
      </c>
      <c r="F9" s="6"/>
      <c r="G9" s="3">
        <v>2</v>
      </c>
      <c r="H9" s="6">
        <f t="shared" si="0"/>
        <v>0</v>
      </c>
      <c r="I9" s="2"/>
    </row>
    <row r="10" spans="1:9" ht="24" customHeight="1">
      <c r="A10" s="71"/>
      <c r="B10" s="72"/>
      <c r="C10" s="57" t="s">
        <v>73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1"/>
      <c r="B11" s="72"/>
      <c r="C11" s="59"/>
      <c r="D11" s="60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61" t="s">
        <v>87</v>
      </c>
      <c r="D12" s="58"/>
      <c r="E12" s="3" t="s">
        <v>10</v>
      </c>
      <c r="F12" s="6"/>
      <c r="G12" s="3">
        <v>1</v>
      </c>
      <c r="H12" s="6">
        <f t="shared" si="0"/>
        <v>0</v>
      </c>
      <c r="I12" s="2"/>
    </row>
    <row r="13" spans="1:9" ht="31.5" customHeight="1">
      <c r="A13" s="71"/>
      <c r="B13" s="72"/>
      <c r="C13" s="53" t="s">
        <v>74</v>
      </c>
      <c r="D13" s="54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3" t="s">
        <v>75</v>
      </c>
      <c r="D14" s="54"/>
      <c r="E14" s="3" t="s">
        <v>65</v>
      </c>
      <c r="F14" s="6"/>
      <c r="G14" s="3">
        <v>1</v>
      </c>
      <c r="H14" s="6">
        <f t="shared" si="0"/>
        <v>0</v>
      </c>
      <c r="I14" s="2"/>
    </row>
    <row r="15" spans="1:9" ht="24" customHeight="1">
      <c r="A15" s="71"/>
      <c r="B15" s="72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71"/>
      <c r="B16" s="72"/>
      <c r="C16" s="53" t="s">
        <v>86</v>
      </c>
      <c r="D16" s="54"/>
      <c r="E16" s="3" t="s">
        <v>67</v>
      </c>
      <c r="F16" s="6"/>
      <c r="G16" s="3">
        <v>1</v>
      </c>
      <c r="H16" s="6">
        <f t="shared" si="0"/>
        <v>0</v>
      </c>
      <c r="I16" s="2"/>
    </row>
    <row r="17" spans="1:9">
      <c r="A17" s="71"/>
      <c r="B17" s="72"/>
      <c r="C17" s="62"/>
      <c r="D17" s="63"/>
      <c r="E17" s="4"/>
      <c r="F17" s="7"/>
      <c r="G17" s="4"/>
      <c r="H17" s="6">
        <f t="shared" si="0"/>
        <v>0</v>
      </c>
      <c r="I17" s="2"/>
    </row>
    <row r="18" spans="1:9">
      <c r="A18" s="71"/>
      <c r="B18" s="72"/>
      <c r="C18" s="79" t="s">
        <v>76</v>
      </c>
      <c r="D18" s="80"/>
      <c r="E18" s="4" t="s">
        <v>77</v>
      </c>
      <c r="F18" s="40">
        <v>250000</v>
      </c>
      <c r="G18" s="4">
        <v>1</v>
      </c>
      <c r="H18" s="41">
        <f t="shared" si="0"/>
        <v>250000</v>
      </c>
      <c r="I18" s="2"/>
    </row>
    <row r="19" spans="1:9">
      <c r="A19" s="71"/>
      <c r="B19" s="72"/>
      <c r="E19" s="3"/>
      <c r="F19" s="7"/>
      <c r="G19" s="4"/>
      <c r="H19" s="6">
        <f t="shared" si="0"/>
        <v>0</v>
      </c>
      <c r="I19" s="2"/>
    </row>
    <row r="20" spans="1:9">
      <c r="A20" s="71"/>
      <c r="B20" s="72"/>
      <c r="C20" s="55"/>
      <c r="D20" s="56"/>
      <c r="E20" s="4"/>
      <c r="F20" s="7"/>
      <c r="G20" s="4"/>
      <c r="H20" s="6">
        <f t="shared" si="0"/>
        <v>0</v>
      </c>
      <c r="I20" s="2"/>
    </row>
    <row r="21" spans="1:9" ht="12.75" customHeight="1">
      <c r="A21" s="73" t="s">
        <v>63</v>
      </c>
      <c r="B21" s="74"/>
      <c r="C21" s="52" t="s">
        <v>12</v>
      </c>
      <c r="D21" s="52"/>
      <c r="E21" s="64">
        <f>SUM(H6:H20)</f>
        <v>250000</v>
      </c>
      <c r="F21" s="64"/>
      <c r="G21" s="24">
        <v>1</v>
      </c>
      <c r="H21" s="125" t="s">
        <v>14</v>
      </c>
      <c r="I21" s="2"/>
    </row>
    <row r="22" spans="1:9" ht="12.75" customHeight="1">
      <c r="A22" s="75"/>
      <c r="B22" s="76"/>
      <c r="C22" s="52"/>
      <c r="D22" s="52"/>
      <c r="E22" s="64">
        <f>E21*G21</f>
        <v>250000</v>
      </c>
      <c r="F22" s="64"/>
      <c r="G22" s="64"/>
      <c r="H22" s="125"/>
      <c r="I22" s="2"/>
    </row>
    <row r="23" spans="1:9" ht="12.75" customHeight="1">
      <c r="A23" s="75"/>
      <c r="B23" s="76"/>
      <c r="C23" s="52"/>
      <c r="D23" s="52"/>
      <c r="E23" s="64"/>
      <c r="F23" s="64"/>
      <c r="G23" s="64"/>
      <c r="H23" s="125"/>
      <c r="I23" s="2"/>
    </row>
    <row r="24" spans="1:9" ht="17.25" customHeight="1">
      <c r="A24" s="75"/>
      <c r="B24" s="76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53" t="s">
        <v>78</v>
      </c>
      <c r="D25" s="54"/>
      <c r="E25" s="5" t="s">
        <v>82</v>
      </c>
      <c r="F25" s="6">
        <v>60000</v>
      </c>
      <c r="G25" s="3">
        <v>1</v>
      </c>
      <c r="H25" s="6">
        <f>F25*G25</f>
        <v>60000</v>
      </c>
      <c r="I25" s="2"/>
    </row>
    <row r="26" spans="1:9" ht="25.15" customHeight="1">
      <c r="A26" s="98" t="s">
        <v>68</v>
      </c>
      <c r="B26" s="99"/>
      <c r="C26" s="81" t="s">
        <v>79</v>
      </c>
      <c r="D26" s="81"/>
      <c r="E26" s="39" t="s">
        <v>83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80</v>
      </c>
      <c r="D27" s="81"/>
      <c r="E27" s="5" t="s">
        <v>81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84</v>
      </c>
      <c r="D28" s="81"/>
      <c r="E28" s="5" t="s">
        <v>85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100"/>
      <c r="B29" s="101"/>
      <c r="C29" s="81" t="s">
        <v>88</v>
      </c>
      <c r="D29" s="81"/>
      <c r="E29" s="5" t="s">
        <v>90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100"/>
      <c r="B30" s="101"/>
      <c r="C30" s="81" t="s">
        <v>89</v>
      </c>
      <c r="D30" s="81"/>
      <c r="E30" s="5" t="s">
        <v>91</v>
      </c>
      <c r="F30" s="6">
        <v>10000</v>
      </c>
      <c r="G30" s="3">
        <v>1</v>
      </c>
      <c r="H30" s="6">
        <f t="shared" si="1"/>
        <v>10000</v>
      </c>
      <c r="I30" s="2"/>
    </row>
    <row r="31" spans="1:9">
      <c r="A31" s="100"/>
      <c r="B31" s="101"/>
      <c r="C31" s="81"/>
      <c r="D31" s="81"/>
      <c r="E31" s="36" t="s">
        <v>92</v>
      </c>
      <c r="F31" s="37">
        <v>-10000</v>
      </c>
      <c r="G31" s="38">
        <v>1</v>
      </c>
      <c r="H31" s="37">
        <f t="shared" si="1"/>
        <v>-10000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5">
        <f>SUM(H25:H33)</f>
        <v>85000</v>
      </c>
      <c r="F34" s="66"/>
      <c r="G34" s="66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7"/>
      <c r="F35" s="68"/>
      <c r="G35" s="68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335000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33500.000000000058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368500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3" t="s">
        <v>43</v>
      </c>
      <c r="G41" s="43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42"/>
      <c r="B43" s="42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5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16:D16"/>
    <mergeCell ref="C20:D20"/>
    <mergeCell ref="C10:D10"/>
    <mergeCell ref="C11:D11"/>
    <mergeCell ref="C12:D12"/>
    <mergeCell ref="C13:D13"/>
    <mergeCell ref="C14:D14"/>
    <mergeCell ref="C17:D17"/>
    <mergeCell ref="E21:F21"/>
    <mergeCell ref="E22:G23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2" t="s">
        <v>54</v>
      </c>
      <c r="B3" s="42"/>
      <c r="C3" s="42"/>
      <c r="E3" t="s">
        <v>47</v>
      </c>
      <c r="F3">
        <f>Sheet1!F36</f>
        <v>335000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-181500.00000000003</v>
      </c>
      <c r="D6" t="s">
        <v>50</v>
      </c>
    </row>
    <row r="8" spans="1:7">
      <c r="A8" s="42" t="s">
        <v>55</v>
      </c>
      <c r="B8" s="42"/>
      <c r="C8" s="42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335000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2024-05-04T08:54:13Z</cp:lastPrinted>
  <dcterms:created xsi:type="dcterms:W3CDTF">2019-03-28T03:58:09Z</dcterms:created>
  <dcterms:modified xsi:type="dcterms:W3CDTF">2024-05-04T09:57:29Z</dcterms:modified>
</cp:coreProperties>
</file>