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11_F1410980946F79039D43FDD78A8BAF79F682DD87" xr6:coauthVersionLast="47" xr6:coauthVersionMax="47" xr10:uidLastSave="{CD1038F7-9210-431A-B009-2D08748D36AD}"/>
  <bookViews>
    <workbookView xWindow="34575" yWindow="66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<sst xmlns="http://schemas.openxmlformats.org/spreadsheetml/2006/main" count="107" uniqueCount="95">
  <si>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</si>
  <si>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</si>
  <si>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</si>
  <si>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</si>
  <si>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</si>
  <si>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</si>
  <si>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</si>
  <si>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</si>
  <si>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</si>
  <si>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</si>
  <si>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</si>
  <si>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</si>
  <si>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</si>
  <si>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</si>
  <si>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</si>
  <si>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</si>
  <si>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</si>
  <si>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</si>
  <si>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</si>
  <si>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</si>
  <si>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</si>
  <si>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</si>
  <si>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</si>
  <si>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</si>
  <si>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</si>
  <si>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</si>
  <si>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</si>
  <si>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</si>
  <si>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</si>
  <si>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</si>
  <si>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</si>
  <si>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</si>
  <si>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</si>
  <si>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</si>
  <si>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</si>
  <si>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</si>
  <si>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</si>
  <si>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</si>
  <si>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</si>
  <si>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</si>
  <si>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</si>
  <si>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</si>
  <si>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</si>
  <si>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</si>
  <si>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</si>
  <si>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</si>
  <si>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</si>
  <si>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</si>
  <si>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</si>
  <si>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</si>
  <si>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</si>
  <si>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</si>
  <si>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</si>
  <si>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</si>
  <si>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</si>
  <si>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</si>
  <si>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</si>
  <si>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</si>
  <si>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</si>
  <si>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</si>
  <si>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</si>
  <si>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</si>
  <si>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</si>
  <si>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</si>
  <si>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</si>
  <si>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</si>
  <si>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</si>
  <si>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</si>
  <si>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</si>
  <si>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</si>
  <si>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</si>
  <si>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</si>
  <si>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</si>
  <si>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</si>
  <si>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5600(멀티팩(정품))</t>
    <phoneticPr fontId="1" type="noConversion"/>
  </si>
  <si>
    <t>DEEPCOOL AG400</t>
    <phoneticPr fontId="1" type="noConversion"/>
  </si>
  <si>
    <t xml:space="preserve">ASRock A520M-HDV </t>
    <phoneticPr fontId="1" type="noConversion"/>
  </si>
  <si>
    <t>/</t>
    <phoneticPr fontId="1" type="noConversion"/>
  </si>
  <si>
    <t>앱코 XPERT XP-600N (정격600W파워)</t>
    <phoneticPr fontId="1" type="noConversion"/>
  </si>
  <si>
    <t>/</t>
    <phoneticPr fontId="1" type="noConversion"/>
  </si>
  <si>
    <t>발로란트,롤,피파</t>
    <phoneticPr fontId="1" type="noConversion"/>
  </si>
  <si>
    <t>컴퓨터 구입안내</t>
    <phoneticPr fontId="1" type="noConversion"/>
  </si>
  <si>
    <t xml:space="preserve">지포스 GTX 1650 H3 D6 4GB DUAL </t>
    <phoneticPr fontId="1" type="noConversion"/>
  </si>
  <si>
    <t>인텔 SOLIDIGM 670p M.2 NVMe 512GB</t>
    <phoneticPr fontId="1" type="noConversion"/>
  </si>
  <si>
    <t>가츠 X320A (블랙) 메쉬망 (강화유리)</t>
    <phoneticPr fontId="1" type="noConversion"/>
  </si>
  <si>
    <t>삼성전자 DDR4-3200 16GB</t>
    <phoneticPr fontId="1" type="noConversion"/>
  </si>
  <si>
    <t>배송비</t>
    <phoneticPr fontId="1" type="noConversion"/>
  </si>
  <si>
    <t>에어캡 이중포장 택배배송</t>
    <phoneticPr fontId="1" type="noConversion"/>
  </si>
  <si>
    <t>SSD방열판 서비스로 장착해드렸습니다.</t>
    <phoneticPr fontId="1" type="noConversion"/>
  </si>
  <si>
    <t>방열판</t>
    <phoneticPr fontId="1" type="noConversion"/>
  </si>
  <si>
    <t>장패드</t>
    <phoneticPr fontId="1" type="noConversion"/>
  </si>
  <si>
    <t>장패드 두꺼운걸로 서비스</t>
    <phoneticPr fontId="1" type="noConversion"/>
  </si>
  <si>
    <t>현금영수증 발행~</t>
    <phoneticPr fontId="1" type="noConversion"/>
  </si>
  <si>
    <t>강태규(우민이친구동생)</t>
    <phoneticPr fontId="1" type="noConversion"/>
  </si>
  <si>
    <t>010 5875 6997 영수증번호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</si>
</sst>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4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93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33</v>
      </c>
      <c r="B2" s="29">
        <v>1058756995</v>
      </c>
      <c r="C2" s="120"/>
      <c r="D2" s="121"/>
      <c r="E2" s="53"/>
      <c r="F2" s="54"/>
      <c r="G2" s="54"/>
      <c r="H2" s="55"/>
    </row>
    <row r="3" spans="1:9" ht="22.5" customHeight="1">
      <c r="A3" s="15" t="s">
        <v>34</v>
      </c>
      <c r="B3" s="16">
        <f ca="1">TODAY()</f>
        <v>45419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4" t="s">
        <v>32</v>
      </c>
      <c r="B4" s="122" t="s">
        <v>80</v>
      </c>
      <c r="C4" s="122"/>
      <c r="D4" s="123"/>
      <c r="E4" s="56"/>
      <c r="F4" s="57"/>
      <c r="G4" s="57"/>
      <c r="H4" s="58"/>
    </row>
    <row r="5" spans="1:9">
      <c r="A5" s="62" t="s">
        <v>81</v>
      </c>
      <c r="B5" s="63"/>
      <c r="C5" s="62" t="s">
        <v>4</v>
      </c>
      <c r="D5" s="63"/>
      <c r="E5" s="1" t="s">
        <v>0</v>
      </c>
      <c r="F5" s="1"/>
      <c r="G5" s="1"/>
      <c r="H5" s="1" t="s">
        <v>3</v>
      </c>
    </row>
    <row r="6" spans="1:9" ht="24" customHeight="1">
      <c r="A6" s="104" t="s">
        <v>59</v>
      </c>
      <c r="B6" s="105"/>
      <c r="C6" s="64" t="s">
        <v>74</v>
      </c>
      <c r="D6" s="65"/>
      <c r="E6" s="3" t="s">
        <v>5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10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6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6"/>
      <c r="B9" s="107"/>
      <c r="C9" s="64" t="s">
        <v>85</v>
      </c>
      <c r="D9" s="65"/>
      <c r="E9" s="3" t="s">
        <v>7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6"/>
      <c r="B10" s="107"/>
      <c r="C10" s="64" t="s">
        <v>82</v>
      </c>
      <c r="D10" s="65"/>
      <c r="E10" s="3" t="s">
        <v>8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106"/>
      <c r="B11" s="107"/>
      <c r="C11" s="131"/>
      <c r="D11" s="132"/>
      <c r="E11" s="3" t="s">
        <v>43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83</v>
      </c>
      <c r="D12" s="134"/>
      <c r="E12" s="3" t="s">
        <v>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 t="s">
        <v>77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84</v>
      </c>
      <c r="D14" s="96"/>
      <c r="E14" s="3" t="s">
        <v>64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65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6"/>
      <c r="B16" s="107"/>
      <c r="C16" s="127" t="s">
        <v>79</v>
      </c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11</v>
      </c>
      <c r="D21" s="124"/>
      <c r="E21" s="99">
        <f>SUM(H6:H20)</f>
        <v>708000</v>
      </c>
      <c r="F21" s="99"/>
      <c r="G21" s="24">
        <v>1</v>
      </c>
      <c r="H21" s="61" t="s">
        <v>13</v>
      </c>
      <c r="I21" s="2"/>
    </row>
    <row r="22" spans="1:9" ht="12.75" customHeight="1">
      <c r="A22" s="110"/>
      <c r="B22" s="111"/>
      <c r="C22" s="124"/>
      <c r="D22" s="124"/>
      <c r="E22" s="99">
        <f>E21*G21</f>
        <v>708000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16</v>
      </c>
      <c r="D24" s="94"/>
      <c r="E24" s="17" t="s">
        <v>0</v>
      </c>
      <c r="F24" s="17" t="s">
        <v>1</v>
      </c>
      <c r="G24" s="17" t="s">
        <v>2</v>
      </c>
      <c r="H24" s="17"/>
      <c r="I24" s="2"/>
    </row>
    <row r="25" spans="1:9" ht="27" customHeight="1">
      <c r="A25" s="112"/>
      <c r="B25" s="113"/>
      <c r="C25" s="95" t="s">
        <v>87</v>
      </c>
      <c r="D25" s="96"/>
      <c r="E25" s="5" t="s">
        <v>86</v>
      </c>
      <c r="F25" s="6">
        <v>10000</v>
      </c>
      <c r="G25" s="3">
        <v>1</v>
      </c>
      <c r="H25" s="6">
        <f>F25*G25</f>
        <v>10000</v>
      </c>
      <c r="I25" s="2"/>
    </row>
    <row r="26" spans="1:9" ht="25.15" customHeight="1">
      <c r="A26" s="77" t="s">
        <v>73</v>
      </c>
      <c r="B26" s="78"/>
      <c r="C26" s="116" t="s">
        <v>88</v>
      </c>
      <c r="D26" s="116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91</v>
      </c>
      <c r="D27" s="116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 t="s">
        <v>92</v>
      </c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 t="s">
        <v>94</v>
      </c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10000</v>
      </c>
      <c r="F34" s="101"/>
      <c r="G34" s="101"/>
      <c r="H34" s="59" t="s">
        <v>13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8" t="s">
        <v>3</v>
      </c>
      <c r="F36" s="70">
        <f>SUM(E22,E34)</f>
        <v>718000</v>
      </c>
      <c r="G36" s="70"/>
      <c r="H36" s="9" t="s">
        <v>13</v>
      </c>
      <c r="I36" s="2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8" t="s">
        <v>14</v>
      </c>
      <c r="F37" s="68">
        <f>F36*1.1-F36</f>
        <v>71800.000000000116</v>
      </c>
      <c r="G37" s="69"/>
      <c r="H37" s="10"/>
      <c r="I37" s="2"/>
    </row>
    <row r="38" spans="1:9" ht="17.25" customHeight="1">
      <c r="A38" s="75" t="s">
        <v>21</v>
      </c>
      <c r="B38" s="76"/>
      <c r="C38" s="44"/>
      <c r="D38" s="45"/>
      <c r="E38" s="8" t="s">
        <v>20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789800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42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718000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239800.00000000003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718000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718000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718000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2024-05-07T03:34:18Z</cp:lastPrinted>
  <dcterms:created xsi:type="dcterms:W3CDTF">2019-03-28T03:58:09Z</dcterms:created>
  <dcterms:modified xsi:type="dcterms:W3CDTF">2024-05-07T03:34:49Z</dcterms:modified>
</cp:coreProperties>
</file>