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0" documentId="8_{3AD40B14-B2EF-4BE3-AD52-3081E5DC35A5}" xr6:coauthVersionLast="47" xr6:coauthVersionMax="47" xr10:uidLastSave="{E3BC13C6-5C6E-456A-85CA-F76C95EBF811}"/>
  <bookViews>
    <workbookView xWindow="1680" yWindow="48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<sst xmlns="http://schemas.openxmlformats.org/spreadsheetml/2006/main" count="105" uniqueCount="93">
  <si>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</si>
  <si>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</si>
  <si>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</si>
  <si>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</si>
  <si>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</si>
  <si>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</si>
  <si>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</si>
  <si>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</si>
  <si>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</si>
  <si>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</si>
  <si>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</si>
  <si>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</si>
  <si>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</si>
  <si>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</si>
  <si>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</si>
  <si>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</si>
  <si>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</si>
  <si>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</si>
  <si>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</si>
  <si>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</si>
  <si>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</si>
  <si>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</si>
  <si>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</si>
  <si>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</si>
  <si>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</si>
  <si>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</si>
  <si>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</si>
  <si>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</si>
  <si>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</si>
  <si>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</si>
  <si>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</si>
  <si>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</si>
  <si>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</si>
  <si>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</si>
  <si>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</si>
  <si>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</si>
  <si>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</si>
  <si>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</si>
  <si>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</si>
  <si>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</si>
  <si>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</si>
  <si>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</si>
  <si>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</si>
  <si>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</si>
  <si>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</si>
  <si>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</si>
  <si>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</si>
  <si>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</si>
  <si>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</si>
  <si>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</si>
  <si>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</si>
  <si>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</si>
  <si>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</si>
  <si>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</si>
  <si>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</si>
  <si>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</si>
  <si>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</si>
  <si>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</si>
  <si>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</si>
  <si>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</si>
  <si>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</si>
  <si>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</si>
  <si>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</si>
  <si>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</si>
  <si>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</si>
  <si>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</si>
  <si>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</si>
  <si>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</si>
  <si>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</si>
  <si>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</si>
  <si>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</si>
  <si>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</si>
  <si>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</si>
  <si>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</si>
  <si>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</si>
  <si>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i7-14세대 14700F 20코어32쓰레드33MB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</si>
  <si>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</si>
  <si>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</si>
  <si>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(16GB)</t>
    <phoneticPr fontId="1" type="noConversion"/>
  </si>
  <si>
    <t>삼성 PM9A1 M.2 NVMe 수입 (1TB)정품보증기간차이 980pro동급 7000MB 작업능률업</t>
    <phoneticPr fontId="1" type="noConversion"/>
  </si>
  <si>
    <t xml:space="preserve"> WD BLUE 7200/64M (WD10EZEX, 1TB)</t>
    <phoneticPr fontId="1" type="noConversion"/>
  </si>
  <si>
    <t>DAVEN D6 MESH 강화유리 (블랙) 메쉬망 쿨링</t>
    <phoneticPr fontId="1" type="noConversion"/>
  </si>
  <si>
    <t>쿨러마스터 MWE 600 BRONZE V2 정격브랜드</t>
    <phoneticPr fontId="1" type="noConversion"/>
  </si>
  <si>
    <t>/</t>
    <phoneticPr fontId="1" type="noConversion"/>
  </si>
  <si>
    <t>MSI 지포스 RTX 3050 벤투스 2X OC D6 6GB</t>
    <phoneticPr fontId="1" type="noConversion"/>
  </si>
  <si>
    <t>삼성전자 S27C310 (27인치 IPS )</t>
    <phoneticPr fontId="1" type="noConversion"/>
  </si>
  <si>
    <t>모니터</t>
    <phoneticPr fontId="1" type="noConversion"/>
  </si>
  <si>
    <t>자동차 배송서비스 (뚝섬근처)</t>
    <phoneticPr fontId="1" type="noConversion"/>
  </si>
  <si>
    <t>배송비지원</t>
    <phoneticPr fontId="1" type="noConversion"/>
  </si>
  <si>
    <t>㈜라온아이엔씨 (디자인전문)</t>
    <phoneticPr fontId="1" type="noConversion"/>
  </si>
  <si>
    <t>포토,일러,캐드.스케치업 전문작업사무실</t>
    <phoneticPr fontId="1" type="noConversion"/>
  </si>
  <si>
    <t>키보드합본셋트 서비스+마우스패드</t>
    <phoneticPr fontId="1" type="noConversion"/>
  </si>
  <si>
    <t>키보드셋트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</si>
</sst>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41" t="s">
        <v>61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29">
        <v>1087313507</v>
      </c>
      <c r="C2" s="43"/>
      <c r="D2" s="44"/>
      <c r="E2" s="119"/>
      <c r="F2" s="39"/>
      <c r="G2" s="39"/>
      <c r="H2" s="120"/>
    </row>
    <row r="3" spans="1:9" ht="22.5" customHeight="1">
      <c r="A3" s="15" t="s">
        <v>35</v>
      </c>
      <c r="B3" s="16">
        <f ca="1">TODAY()</f>
        <v>45364</v>
      </c>
      <c r="C3" s="15" t="s">
        <v>36</v>
      </c>
      <c r="D3" s="18"/>
      <c r="E3" s="119"/>
      <c r="F3" s="39"/>
      <c r="G3" s="39"/>
      <c r="H3" s="120"/>
    </row>
    <row r="4" spans="1:9" ht="22.5" customHeight="1">
      <c r="A4" s="14" t="s">
        <v>33</v>
      </c>
      <c r="B4" s="47" t="s">
        <v>90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1" t="s">
        <v>60</v>
      </c>
      <c r="B6" s="72"/>
      <c r="C6" s="58" t="s">
        <v>75</v>
      </c>
      <c r="D6" s="59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73"/>
      <c r="B7" s="74"/>
      <c r="C7" s="58" t="s">
        <v>76</v>
      </c>
      <c r="D7" s="59"/>
      <c r="E7" s="22" t="s">
        <v>11</v>
      </c>
      <c r="F7" s="6">
        <v>43000</v>
      </c>
      <c r="G7" s="3">
        <v>1</v>
      </c>
      <c r="H7" s="6">
        <f t="shared" ref="H7:H20" si="0">F7*G7</f>
        <v>43000</v>
      </c>
      <c r="I7" s="2"/>
    </row>
    <row r="8" spans="1:9" ht="25.5" customHeight="1">
      <c r="A8" s="73"/>
      <c r="B8" s="74"/>
      <c r="C8" s="127" t="s">
        <v>77</v>
      </c>
      <c r="D8" s="128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3"/>
      <c r="B9" s="74"/>
      <c r="C9" s="58" t="s">
        <v>78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73"/>
      <c r="B10" s="74"/>
      <c r="C10" s="58" t="s">
        <v>84</v>
      </c>
      <c r="D10" s="59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73"/>
      <c r="B11" s="74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3"/>
      <c r="B12" s="74"/>
      <c r="C12" s="62" t="s">
        <v>79</v>
      </c>
      <c r="D12" s="63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3"/>
      <c r="B13" s="74"/>
      <c r="C13" s="52" t="s">
        <v>80</v>
      </c>
      <c r="D13" s="53"/>
      <c r="E13" s="3" t="s">
        <v>64</v>
      </c>
      <c r="F13" s="6">
        <v>75000</v>
      </c>
      <c r="G13" s="3">
        <v>1</v>
      </c>
      <c r="H13" s="6">
        <f t="shared" si="0"/>
        <v>75000</v>
      </c>
      <c r="I13" s="2"/>
    </row>
    <row r="14" spans="1:9" ht="29.25" customHeight="1">
      <c r="A14" s="73"/>
      <c r="B14" s="74"/>
      <c r="C14" s="52" t="s">
        <v>81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3"/>
      <c r="B15" s="74"/>
      <c r="C15" s="52" t="s">
        <v>82</v>
      </c>
      <c r="D15" s="53"/>
      <c r="E15" s="3" t="s">
        <v>66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73"/>
      <c r="B16" s="74"/>
      <c r="C16" s="54" t="s">
        <v>83</v>
      </c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3"/>
      <c r="B17" s="74"/>
      <c r="C17" s="64" t="s">
        <v>69</v>
      </c>
      <c r="D17" s="6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3"/>
      <c r="B18" s="74"/>
      <c r="C18" s="81" t="s">
        <v>73</v>
      </c>
      <c r="D18" s="6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3"/>
      <c r="B19" s="74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3"/>
      <c r="B20" s="74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5" t="s">
        <v>63</v>
      </c>
      <c r="B21" s="76"/>
      <c r="C21" s="49" t="s">
        <v>12</v>
      </c>
      <c r="D21" s="49"/>
      <c r="E21" s="66">
        <f>SUM(H6:H20)</f>
        <v>1517000</v>
      </c>
      <c r="F21" s="66"/>
      <c r="G21" s="24">
        <v>2</v>
      </c>
      <c r="H21" s="126" t="s">
        <v>14</v>
      </c>
      <c r="I21" s="2"/>
    </row>
    <row r="22" spans="1:9" ht="12.75" customHeight="1">
      <c r="A22" s="77"/>
      <c r="B22" s="78"/>
      <c r="C22" s="49"/>
      <c r="D22" s="49"/>
      <c r="E22" s="66">
        <f>E21*G21</f>
        <v>3034000</v>
      </c>
      <c r="F22" s="66"/>
      <c r="G22" s="66"/>
      <c r="H22" s="126"/>
      <c r="I22" s="2"/>
    </row>
    <row r="23" spans="1:9" ht="12.75" customHeight="1">
      <c r="A23" s="77"/>
      <c r="B23" s="78"/>
      <c r="C23" s="49"/>
      <c r="D23" s="49"/>
      <c r="E23" s="66"/>
      <c r="F23" s="66"/>
      <c r="G23" s="66"/>
      <c r="H23" s="126"/>
      <c r="I23" s="2"/>
    </row>
    <row r="24" spans="1:9" ht="17.25" customHeight="1">
      <c r="A24" s="77"/>
      <c r="B24" s="78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9"/>
      <c r="B25" s="80"/>
      <c r="C25" s="52" t="s">
        <v>85</v>
      </c>
      <c r="D25" s="53"/>
      <c r="E25" s="5" t="s">
        <v>86</v>
      </c>
      <c r="F25" s="6">
        <v>160000</v>
      </c>
      <c r="G25" s="3">
        <v>4</v>
      </c>
      <c r="H25" s="6">
        <f>F25*G25</f>
        <v>640000</v>
      </c>
      <c r="I25" s="2"/>
    </row>
    <row r="26" spans="1:9" ht="25.15" customHeight="1">
      <c r="A26" s="99" t="s">
        <v>74</v>
      </c>
      <c r="B26" s="100"/>
      <c r="C26" s="82" t="s">
        <v>87</v>
      </c>
      <c r="D26" s="82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1"/>
      <c r="B27" s="102"/>
      <c r="C27" s="82"/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1"/>
      <c r="B28" s="102"/>
      <c r="C28" s="82" t="s">
        <v>91</v>
      </c>
      <c r="D28" s="82"/>
      <c r="E28" s="5" t="s">
        <v>92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101"/>
      <c r="B29" s="102"/>
      <c r="C29" s="82"/>
      <c r="D29" s="82"/>
      <c r="E29" s="5"/>
      <c r="F29" s="6"/>
      <c r="G29" s="3"/>
      <c r="H29" s="6">
        <f t="shared" si="1"/>
        <v>0</v>
      </c>
      <c r="I29" s="2"/>
    </row>
    <row r="30" spans="1:9">
      <c r="A30" s="101"/>
      <c r="B30" s="102"/>
      <c r="C30" s="82"/>
      <c r="D30" s="82"/>
      <c r="E30" s="5"/>
      <c r="F30" s="6"/>
      <c r="G30" s="3"/>
      <c r="H30" s="6">
        <f t="shared" si="1"/>
        <v>0</v>
      </c>
      <c r="I30" s="2"/>
    </row>
    <row r="31" spans="1:9">
      <c r="A31" s="101"/>
      <c r="B31" s="102"/>
      <c r="C31" s="82"/>
      <c r="D31" s="82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1"/>
      <c r="B32" s="102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3"/>
      <c r="B33" s="104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640000</v>
      </c>
      <c r="F34" s="68"/>
      <c r="G34" s="68"/>
      <c r="H34" s="124" t="s">
        <v>14</v>
      </c>
      <c r="I34" s="2"/>
    </row>
    <row r="35" spans="1:9" ht="14.25" customHeight="1">
      <c r="A35" s="107"/>
      <c r="B35" s="108"/>
      <c r="C35" s="91"/>
      <c r="D35" s="92"/>
      <c r="E35" s="69"/>
      <c r="F35" s="70"/>
      <c r="G35" s="70"/>
      <c r="H35" s="125"/>
      <c r="I35" s="2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8" t="s">
        <v>4</v>
      </c>
      <c r="F36" s="131">
        <f>SUM(E22,E34)</f>
        <v>3674000</v>
      </c>
      <c r="G36" s="131"/>
      <c r="H36" s="9" t="s">
        <v>14</v>
      </c>
      <c r="I36" s="2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8" t="s">
        <v>15</v>
      </c>
      <c r="F37" s="129">
        <f>F36*1.1-F36</f>
        <v>367400.00000000047</v>
      </c>
      <c r="G37" s="130"/>
      <c r="H37" s="10"/>
      <c r="I37" s="2"/>
    </row>
    <row r="38" spans="1:9" ht="17.25" customHeight="1">
      <c r="A38" s="97" t="s">
        <v>22</v>
      </c>
      <c r="B38" s="98"/>
      <c r="C38" s="110"/>
      <c r="D38" s="111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21" t="s">
        <v>62</v>
      </c>
      <c r="F39" s="133"/>
      <c r="G39" s="134"/>
      <c r="H39" s="135"/>
      <c r="I39" s="2"/>
    </row>
    <row r="40" spans="1:9" ht="20.25" customHeight="1">
      <c r="A40" s="107"/>
      <c r="B40" s="108"/>
      <c r="C40" s="114"/>
      <c r="D40" s="115"/>
      <c r="E40" s="25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4041400</v>
      </c>
      <c r="G40" s="13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9"/>
      <c r="F42" s="109"/>
      <c r="G42" s="109"/>
      <c r="H42" s="109"/>
      <c r="I42" s="2"/>
    </row>
    <row r="43" spans="1:9">
      <c r="A43" s="39"/>
      <c r="B43" s="39"/>
      <c r="C43" s="2"/>
      <c r="D43" s="2"/>
      <c r="E43" s="109"/>
      <c r="F43" s="109"/>
      <c r="G43" s="109"/>
      <c r="H43" s="109"/>
      <c r="I43" s="2"/>
    </row>
    <row r="44" spans="1:9">
      <c r="C44" s="2"/>
      <c r="D44" s="2"/>
      <c r="E44" s="109"/>
      <c r="F44" s="109"/>
      <c r="G44" s="109"/>
      <c r="H44" s="10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3674000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3491400.0000000005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3674000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3674000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3674000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2024-03-13T05:12:14Z</cp:lastPrinted>
  <dcterms:created xsi:type="dcterms:W3CDTF">2019-03-28T03:58:09Z</dcterms:created>
  <dcterms:modified xsi:type="dcterms:W3CDTF">2024-03-13T05:12:37Z</dcterms:modified>
</cp:coreProperties>
</file>