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3089A2E8-2696-42BB-B5AD-83975B3FCD5F}" xr6:coauthVersionLast="47" xr6:coauthVersionMax="47" xr10:uidLastSave="{29FDD401-43B8-4E49-B0CA-50F3AE2C60D0}"/>
  <bookViews>
    <workbookView xWindow="11010" yWindow="2715" windowWidth="1920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<sst xmlns="http://schemas.openxmlformats.org/spreadsheetml/2006/main" count="99" uniqueCount="86">
  <si>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</si>
  <si>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</si>
  <si>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</si>
  <si>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</si>
  <si>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</si>
  <si>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</si>
  <si>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</si>
  <si>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</si>
  <si>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</si>
  <si>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</si>
  <si>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</si>
  <si>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</si>
  <si>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</si>
  <si>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</si>
  <si>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</si>
  <si>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</si>
  <si>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</si>
  <si>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</si>
  <si>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</si>
  <si>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</si>
  <si>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</si>
  <si>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</si>
  <si>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</si>
  <si>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</si>
  <si>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</si>
  <si>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</si>
  <si>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</si>
  <si>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</si>
  <si>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</si>
  <si>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</si>
  <si>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</si>
  <si>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</si>
  <si>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</si>
  <si>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</si>
  <si>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</si>
  <si>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</si>
  <si>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</si>
  <si>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</si>
  <si>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</si>
  <si>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</si>
  <si>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</si>
  <si>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</si>
  <si>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</si>
  <si>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</si>
  <si>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</si>
  <si>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</si>
  <si>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</si>
  <si>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</si>
  <si>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</si>
  <si>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</si>
  <si>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</si>
  <si>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</si>
  <si>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</si>
  <si>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</si>
  <si>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</si>
  <si>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</si>
  <si>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</si>
  <si>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</si>
  <si>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</si>
  <si>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</si>
  <si>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</si>
  <si>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</si>
  <si>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</si>
  <si>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</si>
  <si>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</si>
  <si>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</si>
  <si>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</si>
  <si>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</si>
  <si>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</si>
  <si>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</si>
  <si>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</si>
  <si>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</si>
  <si>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</si>
  <si>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</si>
  <si>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삼성전자 DDR5-5600 (16GB)</t>
    <phoneticPr fontId="1" type="noConversion"/>
  </si>
  <si>
    <t>브라보텍 NZXT KRAKEN 240 (블랙)</t>
    <phoneticPr fontId="1" type="noConversion"/>
  </si>
  <si>
    <t>삼성 PM9A1 M.2 NVMe 수입 7000MB (1TB)980PRO랑 동급 AS보증기간차이</t>
    <phoneticPr fontId="1" type="noConversion"/>
  </si>
  <si>
    <t>DAVEN AQUARIUM (블랙) (신모델 어항케이스)</t>
    <phoneticPr fontId="1" type="noConversion"/>
  </si>
  <si>
    <t xml:space="preserve">마이크로닉스 Classic II 풀체인지 700W 80PLUS BRONZE 230V  </t>
    <phoneticPr fontId="1" type="noConversion"/>
  </si>
  <si>
    <t>이엠텍 지포스 RTX 4060 Ti STORM X Dual OC D6 8GB</t>
    <phoneticPr fontId="1" type="noConversion"/>
  </si>
  <si>
    <t>수냉공임비</t>
    <phoneticPr fontId="1" type="noConversion"/>
  </si>
  <si>
    <t>성능좋은 튼튼공냉쿨러 투팬 7만원짜리추천!! 열을 잘식혀줍니다.   (수냉은선택사항)</t>
    <phoneticPr fontId="1" type="noConversion"/>
  </si>
  <si>
    <t>씨피유쿨러</t>
    <phoneticPr fontId="1" type="noConversion"/>
  </si>
  <si>
    <t>정지건고객님(AMD5)</t>
    <phoneticPr fontId="1" type="noConversion"/>
  </si>
  <si>
    <t>MSI PRO B650M-A WIFI</t>
    <phoneticPr fontId="1" type="noConversion"/>
  </si>
  <si>
    <t>AMD 라이젠5-5세대 7500F 6코어12쓰레드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</si>
</sst>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29"/>
      <c r="C2" s="43"/>
      <c r="D2" s="44"/>
      <c r="E2" s="117"/>
      <c r="F2" s="39"/>
      <c r="G2" s="39"/>
      <c r="H2" s="118"/>
    </row>
    <row r="3" spans="1:9" ht="22.5" customHeight="1">
      <c r="A3" s="15" t="s">
        <v>35</v>
      </c>
      <c r="B3" s="16">
        <f ca="1">TODAY()</f>
        <v>45352</v>
      </c>
      <c r="C3" s="15" t="s">
        <v>36</v>
      </c>
      <c r="D3" s="18"/>
      <c r="E3" s="117"/>
      <c r="F3" s="39"/>
      <c r="G3" s="39"/>
      <c r="H3" s="118"/>
    </row>
    <row r="4" spans="1:9" ht="22.5" customHeight="1">
      <c r="A4" s="14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69" t="s">
        <v>60</v>
      </c>
      <c r="B6" s="70"/>
      <c r="C6" s="58" t="s">
        <v>85</v>
      </c>
      <c r="D6" s="59"/>
      <c r="E6" s="3" t="s">
        <v>6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71"/>
      <c r="B7" s="72"/>
      <c r="C7" s="58" t="s">
        <v>75</v>
      </c>
      <c r="D7" s="59"/>
      <c r="E7" s="22" t="s">
        <v>11</v>
      </c>
      <c r="F7" s="6">
        <v>190000</v>
      </c>
      <c r="G7" s="3">
        <v>1</v>
      </c>
      <c r="H7" s="6">
        <f t="shared" ref="H7:H20" si="0">F7*G7</f>
        <v>190000</v>
      </c>
      <c r="I7" s="2"/>
    </row>
    <row r="8" spans="1:9" ht="25.5" customHeight="1">
      <c r="A8" s="71"/>
      <c r="B8" s="72"/>
      <c r="C8" s="125" t="s">
        <v>84</v>
      </c>
      <c r="D8" s="126"/>
      <c r="E8" s="3" t="s">
        <v>7</v>
      </c>
      <c r="F8" s="6">
        <v>200000</v>
      </c>
      <c r="G8" s="3">
        <v>1</v>
      </c>
      <c r="H8" s="6">
        <f t="shared" si="0"/>
        <v>200000</v>
      </c>
      <c r="I8" s="2"/>
    </row>
    <row r="9" spans="1:9" ht="37.5" customHeight="1">
      <c r="A9" s="71"/>
      <c r="B9" s="72"/>
      <c r="C9" s="58" t="s">
        <v>74</v>
      </c>
      <c r="D9" s="59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71"/>
      <c r="B10" s="72"/>
      <c r="C10" s="58" t="s">
        <v>79</v>
      </c>
      <c r="D10" s="59"/>
      <c r="E10" s="3" t="s">
        <v>9</v>
      </c>
      <c r="F10" s="6">
        <v>565000</v>
      </c>
      <c r="G10" s="3">
        <v>1</v>
      </c>
      <c r="H10" s="6">
        <f t="shared" si="0"/>
        <v>565000</v>
      </c>
      <c r="I10" s="2"/>
    </row>
    <row r="11" spans="1:9" ht="24" customHeight="1">
      <c r="A11" s="71"/>
      <c r="B11" s="72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134" t="s">
        <v>76</v>
      </c>
      <c r="D12" s="135"/>
      <c r="E12" s="3" t="s">
        <v>10</v>
      </c>
      <c r="F12" s="6">
        <v>118000</v>
      </c>
      <c r="G12" s="3">
        <v>1</v>
      </c>
      <c r="H12" s="6">
        <f t="shared" si="0"/>
        <v>118000</v>
      </c>
      <c r="I12" s="2"/>
    </row>
    <row r="13" spans="1:9" ht="31.5" customHeight="1">
      <c r="A13" s="71"/>
      <c r="B13" s="72"/>
      <c r="C13" s="52" t="s">
        <v>44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52" t="s">
        <v>77</v>
      </c>
      <c r="D14" s="53"/>
      <c r="E14" s="3" t="s">
        <v>65</v>
      </c>
      <c r="F14" s="6">
        <v>62000</v>
      </c>
      <c r="G14" s="3">
        <v>1</v>
      </c>
      <c r="H14" s="6">
        <f t="shared" si="0"/>
        <v>62000</v>
      </c>
      <c r="I14" s="2"/>
    </row>
    <row r="15" spans="1:9" ht="24" customHeight="1">
      <c r="A15" s="71"/>
      <c r="B15" s="72"/>
      <c r="C15" s="52" t="s">
        <v>78</v>
      </c>
      <c r="D15" s="53"/>
      <c r="E15" s="3" t="s">
        <v>66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71"/>
      <c r="B16" s="72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2" t="s">
        <v>68</v>
      </c>
      <c r="D17" s="63"/>
      <c r="E17" s="4" t="s">
        <v>80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71"/>
      <c r="B18" s="72"/>
      <c r="C18" s="79" t="s">
        <v>72</v>
      </c>
      <c r="D18" s="63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71"/>
      <c r="B19" s="72"/>
      <c r="C19" s="56" t="s">
        <v>69</v>
      </c>
      <c r="D19" s="57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71"/>
      <c r="B20" s="72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3" t="s">
        <v>63</v>
      </c>
      <c r="B21" s="74"/>
      <c r="C21" s="49" t="s">
        <v>12</v>
      </c>
      <c r="D21" s="49"/>
      <c r="E21" s="64">
        <f>SUM(H6:H20)</f>
        <v>1717000</v>
      </c>
      <c r="F21" s="64"/>
      <c r="G21" s="24">
        <v>1</v>
      </c>
      <c r="H21" s="124" t="s">
        <v>14</v>
      </c>
      <c r="I21" s="2"/>
    </row>
    <row r="22" spans="1:9" ht="12.75" customHeight="1">
      <c r="A22" s="75"/>
      <c r="B22" s="76"/>
      <c r="C22" s="49"/>
      <c r="D22" s="49"/>
      <c r="E22" s="64">
        <f>E21*G21</f>
        <v>1717000</v>
      </c>
      <c r="F22" s="64"/>
      <c r="G22" s="64"/>
      <c r="H22" s="124"/>
      <c r="I22" s="2"/>
    </row>
    <row r="23" spans="1:9" ht="12.75" customHeight="1">
      <c r="A23" s="75"/>
      <c r="B23" s="76"/>
      <c r="C23" s="49"/>
      <c r="D23" s="49"/>
      <c r="E23" s="64"/>
      <c r="F23" s="64"/>
      <c r="G23" s="64"/>
      <c r="H23" s="124"/>
      <c r="I23" s="2"/>
    </row>
    <row r="24" spans="1:9" ht="17.25" customHeight="1">
      <c r="A24" s="75"/>
      <c r="B24" s="76"/>
      <c r="C24" s="91" t="s">
        <v>17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136" t="s">
        <v>81</v>
      </c>
      <c r="D25" s="137"/>
      <c r="E25" s="5" t="s">
        <v>82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7" t="s">
        <v>73</v>
      </c>
      <c r="B26" s="98"/>
      <c r="C26" s="80"/>
      <c r="D26" s="80"/>
      <c r="E26" s="5"/>
      <c r="F26" s="6"/>
      <c r="G26" s="3"/>
      <c r="H26" s="6">
        <f>F26*G26</f>
        <v>0</v>
      </c>
      <c r="I26" s="2"/>
    </row>
    <row r="27" spans="1:9">
      <c r="A27" s="99"/>
      <c r="B27" s="100"/>
      <c r="C27" s="80"/>
      <c r="D27" s="80"/>
      <c r="E27" s="5"/>
      <c r="F27" s="6"/>
      <c r="G27" s="3"/>
      <c r="H27" s="6">
        <f t="shared" ref="H27:H33" si="1">F27*G27</f>
        <v>0</v>
      </c>
      <c r="I27" s="2"/>
    </row>
    <row r="28" spans="1:9">
      <c r="A28" s="99"/>
      <c r="B28" s="100"/>
      <c r="C28" s="80"/>
      <c r="D28" s="80"/>
      <c r="E28" s="5"/>
      <c r="F28" s="6"/>
      <c r="G28" s="3"/>
      <c r="H28" s="6">
        <f t="shared" si="1"/>
        <v>0</v>
      </c>
      <c r="I28" s="2"/>
    </row>
    <row r="29" spans="1:9">
      <c r="A29" s="99"/>
      <c r="B29" s="100"/>
      <c r="C29" s="80"/>
      <c r="D29" s="80"/>
      <c r="E29" s="5"/>
      <c r="F29" s="6"/>
      <c r="G29" s="3"/>
      <c r="H29" s="6">
        <f t="shared" si="1"/>
        <v>0</v>
      </c>
      <c r="I29" s="2"/>
    </row>
    <row r="30" spans="1:9">
      <c r="A30" s="99"/>
      <c r="B30" s="100"/>
      <c r="C30" s="80"/>
      <c r="D30" s="80"/>
      <c r="E30" s="5"/>
      <c r="F30" s="6"/>
      <c r="G30" s="3"/>
      <c r="H30" s="6">
        <f t="shared" si="1"/>
        <v>0</v>
      </c>
      <c r="I30" s="2"/>
    </row>
    <row r="31" spans="1:9">
      <c r="A31" s="99"/>
      <c r="B31" s="100"/>
      <c r="C31" s="80"/>
      <c r="D31" s="80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99"/>
      <c r="B32" s="100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1"/>
      <c r="B33" s="102"/>
      <c r="C33" s="93"/>
      <c r="D33" s="94"/>
      <c r="E33" s="5"/>
      <c r="F33" s="6"/>
      <c r="G33" s="3"/>
      <c r="H33" s="6">
        <f t="shared" si="1"/>
        <v>0</v>
      </c>
      <c r="I33" s="2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2" t="s">
        <v>14</v>
      </c>
      <c r="I34" s="2"/>
    </row>
    <row r="35" spans="1:9" ht="14.25" customHeight="1">
      <c r="A35" s="105"/>
      <c r="B35" s="106"/>
      <c r="C35" s="89"/>
      <c r="D35" s="90"/>
      <c r="E35" s="67"/>
      <c r="F35" s="68"/>
      <c r="G35" s="68"/>
      <c r="H35" s="123"/>
      <c r="I35" s="2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8" t="s">
        <v>4</v>
      </c>
      <c r="F36" s="129">
        <f>SUM(E22,E34)</f>
        <v>1717000</v>
      </c>
      <c r="G36" s="129"/>
      <c r="H36" s="9" t="s">
        <v>14</v>
      </c>
      <c r="I36" s="2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8" t="s">
        <v>15</v>
      </c>
      <c r="F37" s="127">
        <f>F36*1.1-F36</f>
        <v>171700.00000000023</v>
      </c>
      <c r="G37" s="128"/>
      <c r="H37" s="10"/>
      <c r="I37" s="2"/>
    </row>
    <row r="38" spans="1:9" ht="17.25" customHeight="1">
      <c r="A38" s="95" t="s">
        <v>22</v>
      </c>
      <c r="B38" s="96"/>
      <c r="C38" s="108"/>
      <c r="D38" s="109"/>
      <c r="E38" s="8" t="s">
        <v>21</v>
      </c>
      <c r="F38" s="81" t="s">
        <v>59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21" t="s">
        <v>62</v>
      </c>
      <c r="F39" s="131">
        <v>8700</v>
      </c>
      <c r="G39" s="132"/>
      <c r="H39" s="133"/>
      <c r="I39" s="2"/>
    </row>
    <row r="40" spans="1:9" ht="20.25" customHeight="1">
      <c r="A40" s="105"/>
      <c r="B40" s="106"/>
      <c r="C40" s="112"/>
      <c r="D40" s="113"/>
      <c r="E40" s="25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1880000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-8700.0000000002328</v>
      </c>
      <c r="I41" s="2"/>
    </row>
    <row r="42" spans="1:9" ht="16.5" customHeight="1">
      <c r="B42" s="35"/>
      <c r="C42" s="2"/>
      <c r="D42" s="2"/>
      <c r="E42" s="107"/>
      <c r="F42" s="107"/>
      <c r="G42" s="107"/>
      <c r="H42" s="107"/>
      <c r="I42" s="2"/>
    </row>
    <row r="43" spans="1:9">
      <c r="A43" s="39"/>
      <c r="B43" s="39"/>
      <c r="C43" s="2"/>
      <c r="D43" s="2"/>
      <c r="E43" s="107"/>
      <c r="F43" s="107"/>
      <c r="G43" s="107"/>
      <c r="H43" s="107"/>
      <c r="I43" s="2"/>
    </row>
    <row r="44" spans="1:9">
      <c r="C44" s="2"/>
      <c r="D44" s="2"/>
      <c r="E44" s="107"/>
      <c r="F44" s="107"/>
      <c r="G44" s="107"/>
      <c r="H44" s="107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1717000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1338700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1717000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1717000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1717000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2024-03-01T03:10:33Z</cp:lastPrinted>
  <dcterms:created xsi:type="dcterms:W3CDTF">2019-03-28T03:58:09Z</dcterms:created>
  <dcterms:modified xsi:type="dcterms:W3CDTF">2024-03-01T03:16:57Z</dcterms:modified>
</cp:coreProperties>
</file>