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D2BA1E4A-D1CC-4534-9E76-C5E8CA95BFE6}" xr6:coauthVersionLast="47" xr6:coauthVersionMax="47" xr10:uidLastSave="{8EC9D9CB-5533-463F-A9C3-7AB35173E191}"/>
  <bookViews>
    <workbookView xWindow="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<sst xmlns="http://schemas.openxmlformats.org/spreadsheetml/2006/main" count="98" uniqueCount="85">
  <si>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</si>
  <si>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</si>
  <si>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</si>
  <si>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</si>
  <si>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</si>
  <si>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</si>
  <si>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</si>
  <si>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</si>
  <si>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</si>
  <si>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</si>
  <si>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</si>
  <si>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</si>
  <si>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</si>
  <si>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</si>
  <si>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</si>
  <si>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</si>
  <si>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</si>
  <si>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</si>
  <si>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</si>
  <si>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</si>
  <si>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</si>
  <si>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</si>
  <si>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</si>
  <si>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</si>
  <si>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</si>
  <si>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</si>
  <si>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</si>
  <si>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</si>
  <si>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</si>
  <si>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</si>
  <si>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</si>
  <si>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</si>
  <si>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</si>
  <si>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</si>
  <si>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</si>
  <si>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</si>
  <si>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</si>
  <si>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</si>
  <si>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</si>
  <si>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</si>
  <si>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</si>
  <si>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</si>
  <si>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</si>
  <si>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</si>
  <si>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</si>
  <si>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</si>
  <si>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</si>
  <si>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</si>
  <si>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</si>
  <si>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</si>
  <si>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</si>
  <si>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</si>
  <si>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</si>
  <si>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</si>
  <si>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</si>
  <si>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</si>
  <si>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</si>
  <si>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</si>
  <si>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</si>
  <si>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</si>
  <si>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</si>
  <si>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</si>
  <si>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</si>
  <si>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</si>
  <si>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</si>
  <si>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</si>
  <si>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</si>
  <si>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</si>
  <si>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</si>
  <si>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</si>
  <si>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</si>
  <si>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</si>
  <si>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</si>
  <si>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</si>
  <si>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</si>
  <si>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i7-14세대 14700F P8+E12코어16+12쓰레드</t>
    <phoneticPr fontId="1" type="noConversion"/>
  </si>
  <si>
    <t xml:space="preserve">DEEPCOOL AG620 ARGB (WHITE) </t>
    <phoneticPr fontId="1" type="noConversion"/>
  </si>
  <si>
    <t>ASRock B760M Pro RS D5</t>
    <phoneticPr fontId="1" type="noConversion"/>
  </si>
  <si>
    <t>삼성전자 DDR5-5600 (16GB)</t>
    <phoneticPr fontId="1" type="noConversion"/>
  </si>
  <si>
    <t>이엠텍 지포스 RTX 4070 SUPER STORM X Dual D6X 12GB</t>
    <phoneticPr fontId="1" type="noConversion"/>
  </si>
  <si>
    <t>삼성 PM9A1 M.2 NVMe 수입 (1TB)2EA</t>
    <phoneticPr fontId="1" type="noConversion"/>
  </si>
  <si>
    <t>SSD는 두개로 넣어보았습니다.</t>
    <phoneticPr fontId="1" type="noConversion"/>
  </si>
  <si>
    <t>DAVEN AQUARIUM (화이트)</t>
    <phoneticPr fontId="1" type="noConversion"/>
  </si>
  <si>
    <t>김은경고객님(i7)</t>
    <phoneticPr fontId="1" type="noConversion"/>
  </si>
  <si>
    <t xml:space="preserve"> Classic II 풀체인지 800W 80PLUS BRONZE 230V 그래픽케이블 개선버전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</si>
</sst>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20" t="s">
        <v>61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29"/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45353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6" t="s">
        <v>60</v>
      </c>
      <c r="B6" s="107"/>
      <c r="C6" s="64" t="s">
        <v>75</v>
      </c>
      <c r="D6" s="65"/>
      <c r="E6" s="3" t="s">
        <v>6</v>
      </c>
      <c r="F6" s="6">
        <v>535000</v>
      </c>
      <c r="G6" s="3">
        <v>1</v>
      </c>
      <c r="H6" s="6">
        <f>F6*G6</f>
        <v>535000</v>
      </c>
      <c r="I6" s="2"/>
    </row>
    <row r="7" spans="1:9" ht="24" customHeight="1">
      <c r="A7" s="108"/>
      <c r="B7" s="109"/>
      <c r="C7" s="66" t="s">
        <v>76</v>
      </c>
      <c r="D7" s="67"/>
      <c r="E7" s="22" t="s">
        <v>11</v>
      </c>
      <c r="F7" s="6">
        <v>62000</v>
      </c>
      <c r="G7" s="3">
        <v>1</v>
      </c>
      <c r="H7" s="6">
        <f t="shared" ref="H7:H20" si="0">F7*G7</f>
        <v>62000</v>
      </c>
      <c r="I7" s="2"/>
    </row>
    <row r="8" spans="1:9" ht="25.5" customHeight="1">
      <c r="A8" s="108"/>
      <c r="B8" s="109"/>
      <c r="C8" s="68" t="s">
        <v>77</v>
      </c>
      <c r="D8" s="69"/>
      <c r="E8" s="3" t="s">
        <v>7</v>
      </c>
      <c r="F8" s="6">
        <v>178000</v>
      </c>
      <c r="G8" s="3">
        <v>1</v>
      </c>
      <c r="H8" s="6">
        <f t="shared" si="0"/>
        <v>178000</v>
      </c>
      <c r="I8" s="2"/>
    </row>
    <row r="9" spans="1:9" ht="37.5" customHeight="1">
      <c r="A9" s="108"/>
      <c r="B9" s="109"/>
      <c r="C9" s="64" t="s">
        <v>78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8"/>
      <c r="B10" s="109"/>
      <c r="C10" s="64" t="s">
        <v>79</v>
      </c>
      <c r="D10" s="65"/>
      <c r="E10" s="3" t="s">
        <v>9</v>
      </c>
      <c r="F10" s="6">
        <v>930000</v>
      </c>
      <c r="G10" s="3">
        <v>1</v>
      </c>
      <c r="H10" s="6">
        <f t="shared" si="0"/>
        <v>930000</v>
      </c>
      <c r="I10" s="2"/>
    </row>
    <row r="11" spans="1:9" ht="24" customHeight="1">
      <c r="A11" s="108"/>
      <c r="B11" s="109"/>
      <c r="C11" s="135"/>
      <c r="D11" s="136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7" t="s">
        <v>80</v>
      </c>
      <c r="D12" s="65"/>
      <c r="E12" s="3" t="s">
        <v>10</v>
      </c>
      <c r="F12" s="6">
        <v>117000</v>
      </c>
      <c r="G12" s="3">
        <v>2</v>
      </c>
      <c r="H12" s="6">
        <f t="shared" si="0"/>
        <v>234000</v>
      </c>
      <c r="I12" s="2"/>
    </row>
    <row r="13" spans="1:9" ht="31.5" customHeight="1">
      <c r="A13" s="108"/>
      <c r="B13" s="109"/>
      <c r="C13" s="97"/>
      <c r="D13" s="98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97" t="s">
        <v>82</v>
      </c>
      <c r="D14" s="98"/>
      <c r="E14" s="3" t="s">
        <v>65</v>
      </c>
      <c r="F14" s="6">
        <v>69000</v>
      </c>
      <c r="G14" s="3">
        <v>1</v>
      </c>
      <c r="H14" s="6">
        <f t="shared" si="0"/>
        <v>69000</v>
      </c>
      <c r="I14" s="2"/>
    </row>
    <row r="15" spans="1:9" ht="24" customHeight="1">
      <c r="A15" s="108"/>
      <c r="B15" s="109"/>
      <c r="C15" s="129" t="s">
        <v>84</v>
      </c>
      <c r="D15" s="130"/>
      <c r="E15" s="3" t="s">
        <v>66</v>
      </c>
      <c r="F15" s="6">
        <v>98000</v>
      </c>
      <c r="G15" s="3">
        <v>1</v>
      </c>
      <c r="H15" s="6">
        <f t="shared" si="0"/>
        <v>98000</v>
      </c>
      <c r="I15" s="2"/>
    </row>
    <row r="16" spans="1:9" ht="24" customHeight="1">
      <c r="A16" s="108"/>
      <c r="B16" s="109"/>
      <c r="C16" s="131" t="s">
        <v>44</v>
      </c>
      <c r="D16" s="132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138" t="s">
        <v>69</v>
      </c>
      <c r="D17" s="117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8"/>
      <c r="B18" s="109"/>
      <c r="C18" s="116" t="s">
        <v>73</v>
      </c>
      <c r="D18" s="117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33" t="s">
        <v>70</v>
      </c>
      <c r="D19" s="134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8"/>
      <c r="B20" s="109"/>
      <c r="C20" s="127"/>
      <c r="D20" s="128"/>
      <c r="E20" s="4"/>
      <c r="F20" s="7"/>
      <c r="G20" s="4"/>
      <c r="H20" s="6">
        <f t="shared" si="0"/>
        <v>0</v>
      </c>
      <c r="I20" s="2"/>
    </row>
    <row r="21" spans="1:9" ht="12.75" customHeight="1">
      <c r="A21" s="110" t="s">
        <v>63</v>
      </c>
      <c r="B21" s="111"/>
      <c r="C21" s="126" t="s">
        <v>12</v>
      </c>
      <c r="D21" s="126"/>
      <c r="E21" s="101">
        <f>SUM(H6:H20)</f>
        <v>2316000</v>
      </c>
      <c r="F21" s="101"/>
      <c r="G21" s="24">
        <v>1</v>
      </c>
      <c r="H21" s="61" t="s">
        <v>14</v>
      </c>
      <c r="I21" s="2"/>
    </row>
    <row r="22" spans="1:9" ht="12.75" customHeight="1">
      <c r="A22" s="112"/>
      <c r="B22" s="113"/>
      <c r="C22" s="126"/>
      <c r="D22" s="126"/>
      <c r="E22" s="101">
        <f>E21*G21</f>
        <v>2316000</v>
      </c>
      <c r="F22" s="101"/>
      <c r="G22" s="101"/>
      <c r="H22" s="61"/>
      <c r="I22" s="2"/>
    </row>
    <row r="23" spans="1:9" ht="12.75" customHeight="1">
      <c r="A23" s="112"/>
      <c r="B23" s="113"/>
      <c r="C23" s="126"/>
      <c r="D23" s="126"/>
      <c r="E23" s="101"/>
      <c r="F23" s="101"/>
      <c r="G23" s="101"/>
      <c r="H23" s="61"/>
      <c r="I23" s="2"/>
    </row>
    <row r="24" spans="1:9" ht="17.25" customHeight="1">
      <c r="A24" s="112"/>
      <c r="B24" s="113"/>
      <c r="C24" s="95" t="s">
        <v>17</v>
      </c>
      <c r="D24" s="96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4"/>
      <c r="B25" s="115"/>
      <c r="C25" s="97" t="s">
        <v>81</v>
      </c>
      <c r="D25" s="98"/>
      <c r="E25" s="5"/>
      <c r="F25" s="6"/>
      <c r="G25" s="3"/>
      <c r="H25" s="6">
        <f>F25*G25</f>
        <v>0</v>
      </c>
      <c r="I25" s="2"/>
    </row>
    <row r="26" spans="1:9" ht="25.15" customHeight="1">
      <c r="A26" s="79" t="s">
        <v>74</v>
      </c>
      <c r="B26" s="80"/>
      <c r="C26" s="118"/>
      <c r="D26" s="118"/>
      <c r="E26" s="5"/>
      <c r="F26" s="6"/>
      <c r="G26" s="3"/>
      <c r="H26" s="6">
        <f>F26*G26</f>
        <v>0</v>
      </c>
      <c r="I26" s="2"/>
    </row>
    <row r="27" spans="1:9">
      <c r="A27" s="81"/>
      <c r="B27" s="82"/>
      <c r="C27" s="118"/>
      <c r="D27" s="118"/>
      <c r="E27" s="5"/>
      <c r="F27" s="6"/>
      <c r="G27" s="3"/>
      <c r="H27" s="6">
        <f t="shared" ref="H27:H33" si="1">F27*G27</f>
        <v>0</v>
      </c>
      <c r="I27" s="2"/>
    </row>
    <row r="28" spans="1:9">
      <c r="A28" s="81"/>
      <c r="B28" s="82"/>
      <c r="C28" s="118"/>
      <c r="D28" s="118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118"/>
      <c r="D29" s="118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118"/>
      <c r="D30" s="118"/>
      <c r="E30" s="5"/>
      <c r="F30" s="6"/>
      <c r="G30" s="3"/>
      <c r="H30" s="6">
        <f t="shared" si="1"/>
        <v>0</v>
      </c>
      <c r="I30" s="2"/>
    </row>
    <row r="31" spans="1:9">
      <c r="A31" s="81"/>
      <c r="B31" s="82"/>
      <c r="C31" s="118"/>
      <c r="D31" s="118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81"/>
      <c r="B32" s="82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3"/>
      <c r="B33" s="84"/>
      <c r="C33" s="99"/>
      <c r="D33" s="100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14</v>
      </c>
      <c r="I34" s="2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2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8" t="s">
        <v>4</v>
      </c>
      <c r="F36" s="72">
        <f>SUM(E22,E34)</f>
        <v>2316000</v>
      </c>
      <c r="G36" s="72"/>
      <c r="H36" s="9" t="s">
        <v>14</v>
      </c>
      <c r="I36" s="2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8" t="s">
        <v>15</v>
      </c>
      <c r="F37" s="70">
        <f>F36*1.1-F36</f>
        <v>231600</v>
      </c>
      <c r="G37" s="71"/>
      <c r="H37" s="10"/>
      <c r="I37" s="2"/>
    </row>
    <row r="38" spans="1:9" ht="17.25" customHeight="1">
      <c r="A38" s="77" t="s">
        <v>22</v>
      </c>
      <c r="B38" s="78"/>
      <c r="C38" s="44"/>
      <c r="D38" s="45"/>
      <c r="E38" s="8" t="s">
        <v>21</v>
      </c>
      <c r="F38" s="85" t="s">
        <v>59</v>
      </c>
      <c r="G38" s="86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4"/>
      <c r="G39" s="75"/>
      <c r="H39" s="76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2547600</v>
      </c>
      <c r="G40" s="7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9" t="s">
        <v>43</v>
      </c>
      <c r="G41" s="119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2316000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1997600.0000000002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2316000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2316000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2316000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2024-03-02T07:33:43Z</dcterms:modified>
</cp:coreProperties>
</file>