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4D35643-9139-4551-BB0E-D4B3A0D894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<sst xmlns="http://schemas.openxmlformats.org/spreadsheetml/2006/main" count="96" uniqueCount="84">
  <si>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</si>
  <si>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</si>
  <si>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</si>
  <si>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</si>
  <si>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</si>
  <si>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</si>
  <si>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</si>
  <si>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</si>
  <si>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</si>
  <si>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</si>
  <si>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</si>
  <si>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</si>
  <si>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</si>
  <si>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</si>
  <si>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</si>
  <si>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</si>
  <si>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</si>
  <si>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</si>
  <si>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</si>
  <si>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</si>
  <si>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</si>
  <si>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</si>
  <si>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</si>
  <si>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</si>
  <si>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</si>
  <si>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</si>
  <si>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</si>
  <si>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</si>
  <si>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</si>
  <si>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</si>
  <si>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</si>
  <si>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</si>
  <si>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</si>
  <si>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</si>
  <si>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</si>
  <si>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</si>
  <si>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</si>
  <si>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</si>
  <si>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</si>
  <si>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</si>
  <si>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</si>
  <si>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</si>
  <si>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</si>
  <si>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</si>
  <si>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</si>
  <si>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</si>
  <si>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</si>
  <si>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</si>
  <si>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</si>
  <si>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</si>
  <si>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</si>
  <si>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</si>
  <si>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</si>
  <si>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</si>
  <si>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</si>
  <si>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</si>
  <si>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</si>
  <si>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</si>
  <si>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</si>
  <si>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</si>
  <si>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</si>
  <si>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</si>
  <si>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</si>
  <si>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</si>
  <si>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</si>
  <si>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</si>
  <si>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</si>
  <si>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</si>
  <si>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</si>
  <si>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</si>
  <si>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</si>
  <si>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</si>
  <si>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</si>
  <si>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</si>
  <si>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</si>
  <si>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코어i3-12세대 12100 4코어8쓰레드</t>
    <phoneticPr fontId="1" type="noConversion"/>
  </si>
  <si>
    <t>인텔정품쿨러</t>
    <phoneticPr fontId="1" type="noConversion"/>
  </si>
  <si>
    <t>삼성전자 DDR4-3200 (16GB)</t>
    <phoneticPr fontId="1" type="noConversion"/>
  </si>
  <si>
    <t xml:space="preserve"> Colorful H610M-E M.2 V20 D4</t>
    <phoneticPr fontId="1" type="noConversion"/>
  </si>
  <si>
    <t>인텔 UHD내장그래픽 활용</t>
    <phoneticPr fontId="1" type="noConversion"/>
  </si>
  <si>
    <t>COLORFUL CN600 PRO M.2 NVMe (256GB)SATA대비 5배이상빨라요</t>
    <phoneticPr fontId="1" type="noConversion"/>
  </si>
  <si>
    <t>사무용 미니케이스 블랙 (깔끔한걸로)</t>
    <phoneticPr fontId="1" type="noConversion"/>
  </si>
  <si>
    <t>마이크로닉스 정격브랜드 400W</t>
    <phoneticPr fontId="1" type="noConversion"/>
  </si>
  <si>
    <t>사무용 (i3 인텔)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</si>
</sst>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62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29">
        <v>1092795126</v>
      </c>
      <c r="C2" s="43"/>
      <c r="D2" s="44"/>
      <c r="E2" s="117"/>
      <c r="F2" s="39"/>
      <c r="G2" s="39"/>
      <c r="H2" s="118"/>
    </row>
    <row r="3" spans="1:9" ht="22.5" customHeight="1">
      <c r="A3" s="15" t="s">
        <v>35</v>
      </c>
      <c r="B3" s="16">
        <f ca="1">TODAY()</f>
        <v>45330</v>
      </c>
      <c r="C3" s="15" t="s">
        <v>36</v>
      </c>
      <c r="D3" s="18"/>
      <c r="E3" s="117"/>
      <c r="F3" s="39"/>
      <c r="G3" s="39"/>
      <c r="H3" s="118"/>
    </row>
    <row r="4" spans="1:9" ht="22.5" customHeight="1">
      <c r="A4" s="14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9" t="s">
        <v>61</v>
      </c>
      <c r="B6" s="70"/>
      <c r="C6" s="58" t="s">
        <v>75</v>
      </c>
      <c r="D6" s="59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71"/>
      <c r="B7" s="72"/>
      <c r="C7" s="58" t="s">
        <v>76</v>
      </c>
      <c r="D7" s="59"/>
      <c r="E7" s="22" t="s">
        <v>11</v>
      </c>
      <c r="F7" s="6">
        <v>0</v>
      </c>
      <c r="G7" s="3">
        <v>1</v>
      </c>
      <c r="H7" s="6">
        <f t="shared" ref="H7:H20" si="0">F7*G7</f>
        <v>0</v>
      </c>
      <c r="I7" s="2"/>
    </row>
    <row r="8" spans="1:9" ht="25.5" customHeight="1">
      <c r="A8" s="71"/>
      <c r="B8" s="72"/>
      <c r="C8" s="125" t="s">
        <v>78</v>
      </c>
      <c r="D8" s="126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71"/>
      <c r="B9" s="72"/>
      <c r="C9" s="58" t="s">
        <v>77</v>
      </c>
      <c r="D9" s="59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71"/>
      <c r="B10" s="72"/>
      <c r="C10" s="58" t="s">
        <v>79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71"/>
      <c r="B11" s="72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134" t="s">
        <v>80</v>
      </c>
      <c r="D12" s="135"/>
      <c r="E12" s="3" t="s">
        <v>10</v>
      </c>
      <c r="F12" s="6">
        <v>33000</v>
      </c>
      <c r="G12" s="3">
        <v>1</v>
      </c>
      <c r="H12" s="6">
        <f t="shared" si="0"/>
        <v>33000</v>
      </c>
      <c r="I12" s="2"/>
    </row>
    <row r="13" spans="1:9" ht="31.5" customHeight="1">
      <c r="A13" s="71"/>
      <c r="B13" s="72"/>
      <c r="C13" s="52"/>
      <c r="D13" s="53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52" t="s">
        <v>81</v>
      </c>
      <c r="D14" s="53"/>
      <c r="E14" s="3" t="s">
        <v>66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4" customHeight="1">
      <c r="A15" s="71"/>
      <c r="B15" s="72"/>
      <c r="C15" s="52" t="s">
        <v>82</v>
      </c>
      <c r="D15" s="53"/>
      <c r="E15" s="3" t="s">
        <v>67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71"/>
      <c r="B16" s="72"/>
      <c r="C16" s="54"/>
      <c r="D16" s="55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2" t="s">
        <v>70</v>
      </c>
      <c r="D17" s="63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74</v>
      </c>
      <c r="D18" s="63"/>
      <c r="E18" s="4" t="s">
        <v>72</v>
      </c>
      <c r="F18" s="7"/>
      <c r="G18" s="4"/>
      <c r="H18" s="6">
        <f t="shared" si="0"/>
        <v>0</v>
      </c>
      <c r="I18" s="2"/>
    </row>
    <row r="19" spans="1:9">
      <c r="A19" s="71"/>
      <c r="B19" s="72"/>
      <c r="C19" s="56" t="s">
        <v>71</v>
      </c>
      <c r="D19" s="57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71"/>
      <c r="B20" s="72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3" t="s">
        <v>64</v>
      </c>
      <c r="B21" s="74"/>
      <c r="C21" s="49" t="s">
        <v>12</v>
      </c>
      <c r="D21" s="49"/>
      <c r="E21" s="64">
        <f>SUM(H6:H20)</f>
        <v>475000</v>
      </c>
      <c r="F21" s="64"/>
      <c r="G21" s="24">
        <v>1</v>
      </c>
      <c r="H21" s="124" t="s">
        <v>14</v>
      </c>
      <c r="I21" s="2"/>
    </row>
    <row r="22" spans="1:9" ht="12.75" customHeight="1">
      <c r="A22" s="75"/>
      <c r="B22" s="76"/>
      <c r="C22" s="49"/>
      <c r="D22" s="49"/>
      <c r="E22" s="64">
        <f>E21*G21</f>
        <v>475000</v>
      </c>
      <c r="F22" s="64"/>
      <c r="G22" s="64"/>
      <c r="H22" s="124"/>
      <c r="I22" s="2"/>
    </row>
    <row r="23" spans="1:9" ht="12.75" customHeight="1">
      <c r="A23" s="75"/>
      <c r="B23" s="76"/>
      <c r="C23" s="49"/>
      <c r="D23" s="49"/>
      <c r="E23" s="64"/>
      <c r="F23" s="64"/>
      <c r="G23" s="64"/>
      <c r="H23" s="124"/>
      <c r="I23" s="2"/>
    </row>
    <row r="24" spans="1:9" ht="17.25" customHeight="1">
      <c r="A24" s="75"/>
      <c r="B24" s="76"/>
      <c r="C24" s="91" t="s">
        <v>17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7" t="s">
        <v>59</v>
      </c>
      <c r="B26" s="98"/>
      <c r="C26" s="80"/>
      <c r="D26" s="80"/>
      <c r="E26" s="5"/>
      <c r="F26" s="6"/>
      <c r="G26" s="3"/>
      <c r="H26" s="6">
        <f>F26*G26</f>
        <v>0</v>
      </c>
      <c r="I26" s="2"/>
    </row>
    <row r="27" spans="1:9">
      <c r="A27" s="99"/>
      <c r="B27" s="100"/>
      <c r="C27" s="80"/>
      <c r="D27" s="80"/>
      <c r="E27" s="5"/>
      <c r="F27" s="6"/>
      <c r="G27" s="3"/>
      <c r="H27" s="6">
        <f t="shared" ref="H27:H33" si="1">F27*G27</f>
        <v>0</v>
      </c>
      <c r="I27" s="2"/>
    </row>
    <row r="28" spans="1:9">
      <c r="A28" s="99"/>
      <c r="B28" s="100"/>
      <c r="C28" s="80"/>
      <c r="D28" s="80"/>
      <c r="E28" s="5"/>
      <c r="F28" s="6"/>
      <c r="G28" s="3"/>
      <c r="H28" s="6">
        <f t="shared" si="1"/>
        <v>0</v>
      </c>
      <c r="I28" s="2"/>
    </row>
    <row r="29" spans="1:9">
      <c r="A29" s="99"/>
      <c r="B29" s="100"/>
      <c r="C29" s="80"/>
      <c r="D29" s="80"/>
      <c r="E29" s="5"/>
      <c r="F29" s="6"/>
      <c r="G29" s="3"/>
      <c r="H29" s="6">
        <f t="shared" si="1"/>
        <v>0</v>
      </c>
      <c r="I29" s="2"/>
    </row>
    <row r="30" spans="1:9">
      <c r="A30" s="99"/>
      <c r="B30" s="100"/>
      <c r="C30" s="80"/>
      <c r="D30" s="80"/>
      <c r="E30" s="5"/>
      <c r="F30" s="6"/>
      <c r="G30" s="3"/>
      <c r="H30" s="6">
        <f t="shared" si="1"/>
        <v>0</v>
      </c>
      <c r="I30" s="2"/>
    </row>
    <row r="31" spans="1:9">
      <c r="A31" s="99"/>
      <c r="B31" s="100"/>
      <c r="C31" s="80"/>
      <c r="D31" s="80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9"/>
      <c r="B32" s="100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2" t="s">
        <v>14</v>
      </c>
      <c r="I34" s="2"/>
    </row>
    <row r="35" spans="1:9" ht="14.25" customHeight="1">
      <c r="A35" s="105"/>
      <c r="B35" s="106"/>
      <c r="C35" s="89"/>
      <c r="D35" s="90"/>
      <c r="E35" s="67"/>
      <c r="F35" s="68"/>
      <c r="G35" s="68"/>
      <c r="H35" s="123"/>
      <c r="I35" s="2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8" t="s">
        <v>4</v>
      </c>
      <c r="F36" s="129">
        <f>SUM(E22,E34)</f>
        <v>475000</v>
      </c>
      <c r="G36" s="129"/>
      <c r="H36" s="9" t="s">
        <v>14</v>
      </c>
      <c r="I36" s="2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8" t="s">
        <v>15</v>
      </c>
      <c r="F37" s="127">
        <f>F36*1.1-F36</f>
        <v>47500.000000000058</v>
      </c>
      <c r="G37" s="128"/>
      <c r="H37" s="10"/>
      <c r="I37" s="2"/>
    </row>
    <row r="38" spans="1:9" ht="17.25" customHeight="1">
      <c r="A38" s="95" t="s">
        <v>22</v>
      </c>
      <c r="B38" s="96"/>
      <c r="C38" s="108"/>
      <c r="D38" s="109"/>
      <c r="E38" s="8" t="s">
        <v>21</v>
      </c>
      <c r="F38" s="81" t="s">
        <v>60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21" t="s">
        <v>63</v>
      </c>
      <c r="F39" s="131">
        <v>2500</v>
      </c>
      <c r="G39" s="132"/>
      <c r="H39" s="133"/>
      <c r="I39" s="2"/>
    </row>
    <row r="40" spans="1:9" ht="20.25" customHeight="1">
      <c r="A40" s="105"/>
      <c r="B40" s="106"/>
      <c r="C40" s="112"/>
      <c r="D40" s="113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520000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-2500.0000000000582</v>
      </c>
      <c r="I41" s="2"/>
    </row>
    <row r="42" spans="1:9" ht="16.5" customHeight="1">
      <c r="B42" s="35"/>
      <c r="C42" s="2"/>
      <c r="D42" s="2"/>
      <c r="E42" s="107"/>
      <c r="F42" s="107"/>
      <c r="G42" s="107"/>
      <c r="H42" s="107"/>
      <c r="I42" s="2"/>
    </row>
    <row r="43" spans="1:9">
      <c r="A43" s="39"/>
      <c r="B43" s="39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475000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-27500.000000000004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475000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475000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475000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2024-02-08T01:49:48Z</dcterms:modified>
</cp:coreProperties>
</file>