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3D69832-935F-4381-8DCE-51E36D515F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<sst xmlns="http://schemas.openxmlformats.org/spreadsheetml/2006/main" count="97" uniqueCount="85">
  <si>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</si>
  <si>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</si>
  <si>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</si>
  <si>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</si>
  <si>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</si>
  <si>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</si>
  <si>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</si>
  <si>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</si>
  <si>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</si>
  <si>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</si>
  <si>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</si>
  <si>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</si>
  <si>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</si>
  <si>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</si>
  <si>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</si>
  <si>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</si>
  <si>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</si>
  <si>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</si>
  <si>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</si>
  <si>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</si>
  <si>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</si>
  <si>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</si>
  <si>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</si>
  <si>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</si>
  <si>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</si>
  <si>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</si>
  <si>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</si>
  <si>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</si>
  <si>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</si>
  <si>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</si>
  <si>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</si>
  <si>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</si>
  <si>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</si>
  <si>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</si>
  <si>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</si>
  <si>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</si>
  <si>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</si>
  <si>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</si>
  <si>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</si>
  <si>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</si>
  <si>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</si>
  <si>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</si>
  <si>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</si>
  <si>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</si>
  <si>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</si>
  <si>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</si>
  <si>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</si>
  <si>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</si>
  <si>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</si>
  <si>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</si>
  <si>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</si>
  <si>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</si>
  <si>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</si>
  <si>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</si>
  <si>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</si>
  <si>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</si>
  <si>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</si>
  <si>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</si>
  <si>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</si>
  <si>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</si>
  <si>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</si>
  <si>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</si>
  <si>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</si>
  <si>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</si>
  <si>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</si>
  <si>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</si>
  <si>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</si>
  <si>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</si>
  <si>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</si>
  <si>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</si>
  <si>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</si>
  <si>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</si>
  <si>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</si>
  <si>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</si>
  <si>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코어i5-13세대 13400F 10코어 16쓰레드</t>
    <phoneticPr fontId="1" type="noConversion"/>
  </si>
  <si>
    <t>DEEPCOOL AG620 120mmx2 튼튼쿨러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</si>
  <si>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</si>
  <si>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</si>
  <si>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MSI 지포스 RTX 4060 벤투스 2X 블랙 OC D6 8GB</t>
    <phoneticPr fontId="1" type="noConversion"/>
  </si>
  <si>
    <t>GALAX 지포스 RTX 4060 Ti EX BLACK OC D6 8GB</t>
    <phoneticPr fontId="1" type="noConversion"/>
  </si>
  <si>
    <t>삼성전자 PM9A1 M.2 NVMe 수입 (1TB)7000MB</t>
    <phoneticPr fontId="1" type="noConversion"/>
  </si>
  <si>
    <t>DAVEN D6 MESH 강화유리 (블랙)</t>
    <phoneticPr fontId="1" type="noConversion"/>
  </si>
  <si>
    <t xml:space="preserve">마이크로닉스 Classic II 풀체인지 700W 80PLUS BRONZE 230V </t>
    <phoneticPr fontId="1" type="noConversion"/>
  </si>
  <si>
    <t>VGA</t>
    <phoneticPr fontId="1" type="noConversion"/>
  </si>
  <si>
    <t>리니지 레저렉션(서울페이)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</si>
</sst>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29"/>
      <c r="C2" s="43"/>
      <c r="D2" s="44"/>
      <c r="E2" s="116"/>
      <c r="F2" s="39"/>
      <c r="G2" s="39"/>
      <c r="H2" s="117"/>
    </row>
    <row r="3" spans="1:9" ht="22.5" customHeight="1">
      <c r="A3" s="15" t="s">
        <v>35</v>
      </c>
      <c r="B3" s="16">
        <f ca="1">TODAY()</f>
        <v>45327</v>
      </c>
      <c r="C3" s="15" t="s">
        <v>36</v>
      </c>
      <c r="D3" s="18"/>
      <c r="E3" s="116"/>
      <c r="F3" s="39"/>
      <c r="G3" s="39"/>
      <c r="H3" s="117"/>
    </row>
    <row r="4" spans="1:9" ht="22.5" customHeight="1">
      <c r="A4" s="14" t="s">
        <v>33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8" t="s">
        <v>60</v>
      </c>
      <c r="B6" s="69"/>
      <c r="C6" s="58" t="s">
        <v>74</v>
      </c>
      <c r="D6" s="59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70"/>
      <c r="B7" s="71"/>
      <c r="C7" s="58" t="s">
        <v>75</v>
      </c>
      <c r="D7" s="59"/>
      <c r="E7" s="22" t="s">
        <v>11</v>
      </c>
      <c r="F7" s="6">
        <v>42000</v>
      </c>
      <c r="G7" s="3">
        <v>1</v>
      </c>
      <c r="H7" s="6">
        <f t="shared" ref="H7:H20" si="0">F7*G7</f>
        <v>42000</v>
      </c>
      <c r="I7" s="2"/>
    </row>
    <row r="8" spans="1:9" ht="25.5" customHeight="1">
      <c r="A8" s="70"/>
      <c r="B8" s="71"/>
      <c r="C8" s="124" t="s">
        <v>76</v>
      </c>
      <c r="D8" s="125"/>
      <c r="E8" s="3" t="s">
        <v>7</v>
      </c>
      <c r="F8" s="6">
        <v>206000</v>
      </c>
      <c r="G8" s="3">
        <v>1</v>
      </c>
      <c r="H8" s="6">
        <f t="shared" si="0"/>
        <v>206000</v>
      </c>
      <c r="I8" s="2"/>
    </row>
    <row r="9" spans="1:9" ht="37.5" customHeight="1">
      <c r="A9" s="70"/>
      <c r="B9" s="71"/>
      <c r="C9" s="58" t="s">
        <v>77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0"/>
      <c r="B10" s="71"/>
      <c r="C10" s="133" t="s">
        <v>78</v>
      </c>
      <c r="D10" s="134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70"/>
      <c r="B11" s="71"/>
      <c r="C11" s="133" t="s">
        <v>79</v>
      </c>
      <c r="D11" s="134"/>
      <c r="E11" s="3" t="s">
        <v>83</v>
      </c>
      <c r="F11" s="6">
        <v>584000</v>
      </c>
      <c r="G11" s="3"/>
      <c r="H11" s="6">
        <f t="shared" si="0"/>
        <v>0</v>
      </c>
      <c r="I11" s="2"/>
    </row>
    <row r="12" spans="1:9" ht="24" customHeight="1">
      <c r="A12" s="70"/>
      <c r="B12" s="71"/>
      <c r="C12" s="60" t="s">
        <v>80</v>
      </c>
      <c r="D12" s="59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70"/>
      <c r="B13" s="71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52" t="s">
        <v>81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0"/>
      <c r="B15" s="71"/>
      <c r="C15" s="52" t="s">
        <v>82</v>
      </c>
      <c r="D15" s="5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70"/>
      <c r="B16" s="71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69</v>
      </c>
      <c r="D17" s="62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73</v>
      </c>
      <c r="D18" s="62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2" t="s">
        <v>63</v>
      </c>
      <c r="B21" s="73"/>
      <c r="C21" s="49" t="s">
        <v>12</v>
      </c>
      <c r="D21" s="49"/>
      <c r="E21" s="63">
        <f>SUM(H6:H20)</f>
        <v>1401000</v>
      </c>
      <c r="F21" s="63"/>
      <c r="G21" s="24">
        <v>1</v>
      </c>
      <c r="H21" s="123" t="s">
        <v>14</v>
      </c>
      <c r="I21" s="2"/>
    </row>
    <row r="22" spans="1:9" ht="12.75" customHeight="1">
      <c r="A22" s="74"/>
      <c r="B22" s="75"/>
      <c r="C22" s="49"/>
      <c r="D22" s="49"/>
      <c r="E22" s="63">
        <f>E21*G21</f>
        <v>1401000</v>
      </c>
      <c r="F22" s="63"/>
      <c r="G22" s="63"/>
      <c r="H22" s="123"/>
      <c r="I22" s="2"/>
    </row>
    <row r="23" spans="1:9" ht="12.75" customHeight="1">
      <c r="A23" s="74"/>
      <c r="B23" s="75"/>
      <c r="C23" s="49"/>
      <c r="D23" s="49"/>
      <c r="E23" s="63"/>
      <c r="F23" s="63"/>
      <c r="G23" s="63"/>
      <c r="H23" s="123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6" t="s">
        <v>58</v>
      </c>
      <c r="B26" s="97"/>
      <c r="C26" s="79"/>
      <c r="D26" s="79"/>
      <c r="E26" s="5"/>
      <c r="F26" s="6"/>
      <c r="G26" s="3"/>
      <c r="H26" s="6">
        <f>F26*G26</f>
        <v>0</v>
      </c>
      <c r="I26" s="2"/>
    </row>
    <row r="27" spans="1:9">
      <c r="A27" s="98"/>
      <c r="B27" s="99"/>
      <c r="C27" s="79"/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98"/>
      <c r="B28" s="99"/>
      <c r="C28" s="79"/>
      <c r="D28" s="79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79"/>
      <c r="D31" s="79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6"/>
      <c r="F35" s="67"/>
      <c r="G35" s="67"/>
      <c r="H35" s="122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8">
        <f>SUM(E22,E34)</f>
        <v>1401000</v>
      </c>
      <c r="G36" s="128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6">
        <f>F36*1.1-F36</f>
        <v>140100.00000000023</v>
      </c>
      <c r="G37" s="127"/>
      <c r="H37" s="10"/>
      <c r="I37" s="2"/>
    </row>
    <row r="38" spans="1:9" ht="17.25" customHeight="1">
      <c r="A38" s="94" t="s">
        <v>22</v>
      </c>
      <c r="B38" s="95"/>
      <c r="C38" s="107"/>
      <c r="D38" s="108"/>
      <c r="E38" s="8" t="s">
        <v>21</v>
      </c>
      <c r="F38" s="80" t="s">
        <v>59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21" t="s">
        <v>62</v>
      </c>
      <c r="F39" s="130"/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1541100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6"/>
      <c r="F42" s="106"/>
      <c r="G42" s="106"/>
      <c r="H42" s="106"/>
      <c r="I42" s="2"/>
    </row>
    <row r="43" spans="1:9">
      <c r="A43" s="39"/>
      <c r="B43" s="39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1401000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991100.00000000012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1401000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1401000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1401000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2024-02-05T05:44:30Z</dcterms:modified>
</cp:coreProperties>
</file>