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5589D498-85F4-4106-9048-7808E99CF274}" xr6:coauthVersionLast="47" xr6:coauthVersionMax="47" xr10:uidLastSave="{51F25F6A-A628-4991-816B-81BA4BE1A507}"/>
  <bookViews>
    <workbookView minimized="1" xWindow="3570" yWindow="150" windowWidth="21600" windowHeight="149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<sst xmlns="http://schemas.openxmlformats.org/spreadsheetml/2006/main" count="100" uniqueCount="87">
  <si>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</si>
  <si>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</si>
  <si>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</si>
  <si>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</si>
  <si>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</si>
  <si>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</si>
  <si>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</si>
  <si>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</si>
  <si>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</si>
  <si>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</si>
  <si>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</si>
  <si>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</si>
  <si>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</si>
  <si>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</si>
  <si>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</si>
  <si>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</si>
  <si>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</si>
  <si>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</si>
  <si>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</si>
  <si>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</si>
  <si>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</si>
  <si>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</si>
  <si>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</si>
  <si>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</si>
  <si>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</si>
  <si>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</si>
  <si>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</si>
  <si>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</si>
  <si>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</si>
  <si>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</si>
  <si>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</si>
  <si>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</si>
  <si>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</si>
  <si>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</si>
  <si>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</si>
  <si>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</si>
  <si>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</si>
  <si>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</si>
  <si>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</si>
  <si>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</si>
  <si>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</si>
  <si>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</si>
  <si>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</si>
  <si>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</si>
  <si>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</si>
  <si>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</si>
  <si>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</si>
  <si>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</si>
  <si>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</si>
  <si>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</si>
  <si>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</si>
  <si>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</si>
  <si>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</si>
  <si>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</si>
  <si>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</si>
  <si>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</si>
  <si>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</si>
  <si>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</si>
  <si>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</si>
  <si>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</si>
  <si>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</si>
  <si>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</si>
  <si>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</si>
  <si>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</si>
  <si>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</si>
  <si>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</si>
  <si>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</si>
  <si>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</si>
  <si>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</si>
  <si>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</si>
  <si>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</si>
  <si>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</si>
  <si>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</si>
  <si>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</si>
  <si>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AMD 라이젠5-5세대 7500F(멀티팩(정품))</t>
    <phoneticPr fontId="1" type="noConversion"/>
  </si>
  <si>
    <t>DEEPCOOL GAMMAXX 400 XT (WHITE)</t>
    <phoneticPr fontId="1" type="noConversion"/>
  </si>
  <si>
    <t>ASRock B650M PG Lightning</t>
    <phoneticPr fontId="1" type="noConversion"/>
  </si>
  <si>
    <t>삼성전자 DDR5-5600 (16GB)x2=32GB구성</t>
    <phoneticPr fontId="1" type="noConversion"/>
  </si>
  <si>
    <t>MANLI 지포스 RTX 3060 Ti Rush D6X 8GB</t>
    <phoneticPr fontId="1" type="noConversion"/>
  </si>
  <si>
    <t>이엠텍  RTX 4060 Ti MIRACLE WHITE D6 8GB</t>
    <phoneticPr fontId="1" type="noConversion"/>
  </si>
  <si>
    <t>삼성 PM9A1 M.2 NVMe 수입 (1TB)7000MB</t>
    <phoneticPr fontId="1" type="noConversion"/>
  </si>
  <si>
    <t>Seagate BarraCuda 7200/256M(ST2000DM008, (2TB)</t>
    <phoneticPr fontId="1" type="noConversion"/>
  </si>
  <si>
    <t>DAVEN D6 MESH 강화유리 (화이트)</t>
    <phoneticPr fontId="1" type="noConversion"/>
  </si>
  <si>
    <t xml:space="preserve">마이크로닉스 Classic II 풀체인지 700W 80PLUS BRONZE 230V </t>
    <phoneticPr fontId="1" type="noConversion"/>
  </si>
  <si>
    <t>/</t>
    <phoneticPr fontId="1" type="noConversion"/>
  </si>
  <si>
    <t>메이플 팰월드</t>
    <phoneticPr fontId="1" type="noConversion"/>
  </si>
  <si>
    <t>네이버톡톡(팰월드)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</si>
</sst>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61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1084201867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45322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85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60</v>
      </c>
      <c r="B6" s="102"/>
      <c r="C6" s="61" t="s">
        <v>74</v>
      </c>
      <c r="D6" s="62"/>
      <c r="E6" s="3" t="s">
        <v>6</v>
      </c>
      <c r="F6" s="6">
        <v>228000</v>
      </c>
      <c r="G6" s="3">
        <v>1</v>
      </c>
      <c r="H6" s="6">
        <f>F6*G6</f>
        <v>228000</v>
      </c>
      <c r="I6" s="2"/>
    </row>
    <row r="7" spans="1:9" ht="24" customHeight="1">
      <c r="A7" s="103"/>
      <c r="B7" s="104"/>
      <c r="C7" s="61" t="s">
        <v>75</v>
      </c>
      <c r="D7" s="62"/>
      <c r="E7" s="22" t="s">
        <v>11</v>
      </c>
      <c r="F7" s="6">
        <v>30000</v>
      </c>
      <c r="G7" s="3">
        <v>1</v>
      </c>
      <c r="H7" s="6">
        <f t="shared" ref="H7:H20" si="0">F7*G7</f>
        <v>30000</v>
      </c>
      <c r="I7" s="2"/>
    </row>
    <row r="8" spans="1:9" ht="25.5" customHeight="1">
      <c r="A8" s="103"/>
      <c r="B8" s="104"/>
      <c r="C8" s="63" t="s">
        <v>76</v>
      </c>
      <c r="D8" s="64"/>
      <c r="E8" s="3" t="s">
        <v>7</v>
      </c>
      <c r="F8" s="6">
        <v>162000</v>
      </c>
      <c r="G8" s="3">
        <v>1</v>
      </c>
      <c r="H8" s="6">
        <f t="shared" si="0"/>
        <v>162000</v>
      </c>
      <c r="I8" s="2"/>
    </row>
    <row r="9" spans="1:9" ht="37.5" customHeight="1">
      <c r="A9" s="103"/>
      <c r="B9" s="104"/>
      <c r="C9" s="61" t="s">
        <v>77</v>
      </c>
      <c r="D9" s="62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4" customHeight="1">
      <c r="A10" s="103"/>
      <c r="B10" s="104"/>
      <c r="C10" s="130" t="s">
        <v>78</v>
      </c>
      <c r="D10" s="131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4" customHeight="1">
      <c r="A11" s="103"/>
      <c r="B11" s="104"/>
      <c r="C11" s="130" t="s">
        <v>79</v>
      </c>
      <c r="D11" s="131"/>
      <c r="E11" s="3" t="s">
        <v>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8" t="s">
        <v>80</v>
      </c>
      <c r="D12" s="62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103"/>
      <c r="B13" s="104"/>
      <c r="C13" s="92" t="s">
        <v>81</v>
      </c>
      <c r="D13" s="93"/>
      <c r="E13" s="3" t="s">
        <v>64</v>
      </c>
      <c r="F13" s="6">
        <v>82000</v>
      </c>
      <c r="G13" s="3">
        <v>1</v>
      </c>
      <c r="H13" s="6">
        <f t="shared" si="0"/>
        <v>82000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66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3"/>
      <c r="B16" s="104"/>
      <c r="C16" s="124" t="s">
        <v>84</v>
      </c>
      <c r="D16" s="12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29" t="s">
        <v>69</v>
      </c>
      <c r="D17" s="112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70</v>
      </c>
      <c r="D19" s="12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/>
      <c r="F20" s="7"/>
      <c r="G20" s="4"/>
      <c r="H20" s="6">
        <f t="shared" si="0"/>
        <v>0</v>
      </c>
      <c r="I20" s="2"/>
    </row>
    <row r="21" spans="1:9" ht="12.75" customHeight="1">
      <c r="A21" s="105" t="s">
        <v>63</v>
      </c>
      <c r="B21" s="106"/>
      <c r="C21" s="121" t="s">
        <v>12</v>
      </c>
      <c r="D21" s="121"/>
      <c r="E21" s="96">
        <f>SUM(H6:H20)</f>
        <v>1420000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1420000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58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132"/>
      <c r="F31" s="133"/>
      <c r="G31" s="134"/>
      <c r="H31" s="133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1420000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142000.00000000023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59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62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1562000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43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/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53</v>
      </c>
      <c r="B3" s="51"/>
      <c r="C3" s="51"/>
      <c r="E3" t="s">
        <v>46</v>
      </c>
      <c r="F3">
        <f>Sheet1!F36</f>
        <v>1420000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1012000.0000000001</v>
      </c>
      <c r="D6" t="s">
        <v>49</v>
      </c>
    </row>
    <row r="8" spans="1:7">
      <c r="A8" s="51" t="s">
        <v>54</v>
      </c>
      <c r="B8" s="51"/>
      <c r="C8" s="51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1420000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1420000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57</v>
      </c>
      <c r="D2" t="s">
        <v>29</v>
      </c>
    </row>
    <row r="3" spans="1:5">
      <c r="A3" t="s">
        <v>19</v>
      </c>
      <c r="B3" t="s">
        <v>25</v>
      </c>
      <c r="C3" s="20" t="s">
        <v>56</v>
      </c>
      <c r="D3" s="13" t="s">
        <v>31</v>
      </c>
    </row>
    <row r="4" spans="1:5">
      <c r="A4" t="s">
        <v>20</v>
      </c>
      <c r="B4" s="11">
        <f>Sheet1!F36-(Sheet1!C36)</f>
        <v>1420000</v>
      </c>
    </row>
    <row r="5" spans="1:5">
      <c r="A5" t="s">
        <v>55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2024-01-31T03:01:03Z</cp:lastPrinted>
  <dcterms:created xsi:type="dcterms:W3CDTF">2019-03-28T03:58:09Z</dcterms:created>
  <dcterms:modified xsi:type="dcterms:W3CDTF">2024-01-31T03:45:47Z</dcterms:modified>
</cp:coreProperties>
</file>