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357D0DB-7231-4E06-AC9D-4201EAA4A43F}" xr6:coauthVersionLast="47" xr6:coauthVersionMax="47" xr10:uidLastSave="{00000000-0000-0000-0000-000000000000}"/>
  <bookViews>
    <workbookView xWindow="3720" yWindow="480" windowWidth="21645" windowHeight="1428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<sst xmlns="http://schemas.openxmlformats.org/spreadsheetml/2006/main" count="97" uniqueCount="87">
  <si>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</si>
  <si>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</si>
  <si>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</si>
  <si>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</si>
  <si>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</si>
  <si>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</si>
  <si>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</si>
  <si>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</si>
  <si>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</si>
  <si>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</si>
  <si>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</si>
  <si>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</si>
  <si>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</si>
  <si>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</si>
  <si>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</si>
  <si>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</si>
  <si>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</si>
  <si>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</si>
  <si>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</si>
  <si>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</si>
  <si>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</si>
  <si>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</si>
  <si>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</si>
  <si>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</si>
  <si>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</si>
  <si>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</si>
  <si>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</si>
  <si>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</si>
  <si>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</si>
  <si>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</si>
  <si>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</si>
  <si>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</si>
  <si>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</si>
  <si>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</si>
  <si>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</si>
  <si>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</si>
  <si>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</si>
  <si>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</si>
  <si>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</si>
  <si>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</si>
  <si>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</si>
  <si>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</si>
  <si>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</si>
  <si>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</si>
  <si>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</si>
  <si>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</si>
  <si>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</si>
  <si>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</si>
  <si>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</si>
  <si>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</si>
  <si>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</si>
  <si>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</si>
  <si>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</si>
  <si>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</si>
  <si>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</si>
  <si>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</si>
  <si>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</si>
  <si>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</si>
  <si>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</si>
  <si>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</si>
  <si>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</si>
  <si>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</si>
  <si>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</si>
  <si>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</si>
  <si>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</si>
  <si>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인텔 코어i5-12세대 12400F (엘더레이크) (정품)</t>
    <phoneticPr fontId="1" type="noConversion"/>
  </si>
  <si>
    <t>JIUSHARK JF100 (BLACK)</t>
    <phoneticPr fontId="1" type="noConversion"/>
  </si>
  <si>
    <t>MSI PRO H610M-B DDR4</t>
    <phoneticPr fontId="1" type="noConversion"/>
  </si>
  <si>
    <t>삼성전자 DDR4-3200 (16GB)</t>
    <phoneticPr fontId="1" type="noConversion"/>
  </si>
  <si>
    <t>이엠텍 지포스 GTX 1660 SUPER MIRACLE II D6 6GB</t>
    <phoneticPr fontId="1" type="noConversion"/>
  </si>
  <si>
    <t>DAVEN D0 MESH 아크릴 (블랙)</t>
    <phoneticPr fontId="1" type="noConversion"/>
  </si>
  <si>
    <t xml:space="preserve">마이크로닉 VISION II 정격600W </t>
    <phoneticPr fontId="1" type="noConversion"/>
  </si>
  <si>
    <t>/</t>
    <phoneticPr fontId="1" type="noConversion"/>
  </si>
  <si>
    <t>WD SN570 M.2 NVMe (500GB) 일반대비 5배이상 빠릅니다</t>
    <phoneticPr fontId="1" type="noConversion"/>
  </si>
  <si>
    <t>한성컴퓨터 TFG32Q14F QHD 평면 144 게이밍 무결점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</si>
  <si>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</si>
  <si>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</si>
  <si>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</si>
  <si>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로지텍 G102 블랙 (벌크) 국내상품(해외x)</t>
    <phoneticPr fontId="1" type="noConversion"/>
  </si>
  <si>
    <t>K640 레인보우 LED 블랙 적축</t>
    <phoneticPr fontId="1" type="noConversion"/>
  </si>
  <si>
    <t>장패드</t>
    <phoneticPr fontId="1" type="noConversion"/>
  </si>
  <si>
    <t>게이밍 장패드 (두꺼운걸로) 5mm 서비스</t>
    <phoneticPr fontId="1" type="noConversion"/>
  </si>
  <si>
    <t>기존pc점검 서비스</t>
    <phoneticPr fontId="1" type="noConversion"/>
  </si>
  <si>
    <t>점검</t>
    <phoneticPr fontId="1" type="noConversion"/>
  </si>
  <si>
    <t>마이크론 mx500G 크루셜 (AS5년짜리)</t>
    <phoneticPr fontId="1" type="noConversion"/>
  </si>
  <si>
    <t>SSD</t>
    <phoneticPr fontId="1" type="noConversion"/>
  </si>
  <si>
    <t>오현우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</si>
</sst>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86</v>
      </c>
      <c r="C1" s="96" t="s">
        <v>57</v>
      </c>
      <c r="D1" s="97"/>
      <c r="E1" s="41"/>
      <c r="F1" s="42"/>
      <c r="G1" s="42"/>
      <c r="H1" s="43"/>
    </row>
    <row r="2" spans="1:9" ht="22.5" customHeight="1">
      <c r="A2" s="15" t="s">
        <v>42</v>
      </c>
      <c r="B2" s="19">
        <v>1020878710</v>
      </c>
      <c r="C2" s="98"/>
      <c r="D2" s="9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45018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00"/>
      <c r="C4" s="100"/>
      <c r="D4" s="10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11" t="s">
        <v>58</v>
      </c>
      <c r="B6" s="112"/>
      <c r="C6" s="55" t="s">
        <v>65</v>
      </c>
      <c r="D6" s="56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5.5" customHeight="1">
      <c r="A7" s="113"/>
      <c r="B7" s="114"/>
      <c r="C7" s="55" t="s">
        <v>66</v>
      </c>
      <c r="D7" s="56"/>
      <c r="E7" s="23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113"/>
      <c r="B8" s="114"/>
      <c r="C8" s="57" t="s">
        <v>67</v>
      </c>
      <c r="D8" s="58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25.5" customHeight="1">
      <c r="A9" s="113"/>
      <c r="B9" s="114"/>
      <c r="C9" s="55" t="s">
        <v>68</v>
      </c>
      <c r="D9" s="56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5.5" customHeight="1">
      <c r="A10" s="113"/>
      <c r="B10" s="114"/>
      <c r="C10" s="55" t="s">
        <v>69</v>
      </c>
      <c r="D10" s="56"/>
      <c r="E10" s="3" t="s">
        <v>9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5.5" customHeight="1">
      <c r="A11" s="113"/>
      <c r="B11" s="114"/>
      <c r="C11" s="109" t="s">
        <v>73</v>
      </c>
      <c r="D11" s="110"/>
      <c r="E11" s="3" t="s">
        <v>10</v>
      </c>
      <c r="F11" s="6">
        <v>53000</v>
      </c>
      <c r="G11" s="3">
        <v>1</v>
      </c>
      <c r="H11" s="6">
        <f t="shared" si="0"/>
        <v>53000</v>
      </c>
      <c r="I11" s="2"/>
    </row>
    <row r="12" spans="1:9" ht="25.5" customHeight="1">
      <c r="A12" s="113"/>
      <c r="B12" s="114"/>
      <c r="C12" s="55" t="s">
        <v>63</v>
      </c>
      <c r="D12" s="56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13"/>
      <c r="B13" s="114"/>
      <c r="C13" s="93" t="s">
        <v>63</v>
      </c>
      <c r="D13" s="94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13"/>
      <c r="B14" s="114"/>
      <c r="C14" s="93" t="s">
        <v>70</v>
      </c>
      <c r="D14" s="94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13"/>
      <c r="B15" s="114"/>
      <c r="C15" s="93" t="s">
        <v>71</v>
      </c>
      <c r="D15" s="94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5.5" customHeight="1">
      <c r="A16" s="113"/>
      <c r="B16" s="114"/>
      <c r="C16" s="105" t="s">
        <v>72</v>
      </c>
      <c r="D16" s="10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3"/>
      <c r="B17" s="114"/>
      <c r="C17" s="74" t="s">
        <v>45</v>
      </c>
      <c r="D17" s="7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3"/>
      <c r="B18" s="114"/>
      <c r="C18" s="107" t="s">
        <v>53</v>
      </c>
      <c r="D18" s="10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3"/>
      <c r="B19" s="114"/>
      <c r="C19" s="103"/>
      <c r="D19" s="10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15" t="s">
        <v>59</v>
      </c>
      <c r="B20" s="116"/>
      <c r="C20" s="102" t="s">
        <v>16</v>
      </c>
      <c r="D20" s="102"/>
      <c r="E20" s="76">
        <f>SUM(H6:H19)</f>
        <v>887000</v>
      </c>
      <c r="F20" s="76"/>
      <c r="G20" s="25">
        <v>1</v>
      </c>
      <c r="H20" s="52" t="s">
        <v>18</v>
      </c>
      <c r="I20" s="2"/>
    </row>
    <row r="21" spans="1:9" ht="12.75" customHeight="1">
      <c r="A21" s="117"/>
      <c r="B21" s="118"/>
      <c r="C21" s="102"/>
      <c r="D21" s="102"/>
      <c r="E21" s="76">
        <f>E20*G20</f>
        <v>887000</v>
      </c>
      <c r="F21" s="76"/>
      <c r="G21" s="76"/>
      <c r="H21" s="52"/>
      <c r="I21" s="2"/>
    </row>
    <row r="22" spans="1:9" ht="12.75" customHeight="1">
      <c r="A22" s="117"/>
      <c r="B22" s="118"/>
      <c r="C22" s="102"/>
      <c r="D22" s="102"/>
      <c r="E22" s="76"/>
      <c r="F22" s="76"/>
      <c r="G22" s="76"/>
      <c r="H22" s="52"/>
      <c r="I22" s="2"/>
    </row>
    <row r="23" spans="1:9" ht="17.25" customHeight="1">
      <c r="A23" s="117"/>
      <c r="B23" s="118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19"/>
      <c r="B24" s="120"/>
      <c r="C24" s="93" t="s">
        <v>74</v>
      </c>
      <c r="D24" s="94"/>
      <c r="E24" s="5" t="s">
        <v>75</v>
      </c>
      <c r="F24" s="6">
        <v>320000</v>
      </c>
      <c r="G24" s="3">
        <v>1</v>
      </c>
      <c r="H24" s="6">
        <f>F24*G24</f>
        <v>320000</v>
      </c>
      <c r="I24" s="2"/>
    </row>
    <row r="25" spans="1:9" ht="22.5" customHeight="1">
      <c r="A25" s="68" t="s">
        <v>61</v>
      </c>
      <c r="B25" s="69"/>
      <c r="C25" s="95" t="s">
        <v>79</v>
      </c>
      <c r="D25" s="94"/>
      <c r="E25" s="29" t="s">
        <v>76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2.5" customHeight="1">
      <c r="A26" s="70"/>
      <c r="B26" s="71"/>
      <c r="C26" s="95" t="s">
        <v>78</v>
      </c>
      <c r="D26" s="94"/>
      <c r="E26" s="5" t="s">
        <v>77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2.5" customHeight="1">
      <c r="A27" s="70"/>
      <c r="B27" s="71"/>
      <c r="C27" s="74" t="s">
        <v>81</v>
      </c>
      <c r="D27" s="75"/>
      <c r="E27" s="5" t="s">
        <v>80</v>
      </c>
      <c r="F27" s="6">
        <v>0</v>
      </c>
      <c r="G27" s="3"/>
      <c r="H27" s="6">
        <f t="shared" si="1"/>
        <v>0</v>
      </c>
      <c r="I27" s="2"/>
    </row>
    <row r="28" spans="1:9" ht="22.5" customHeight="1">
      <c r="A28" s="70"/>
      <c r="B28" s="71"/>
      <c r="C28" s="74" t="s">
        <v>82</v>
      </c>
      <c r="D28" s="75"/>
      <c r="E28" s="5" t="s">
        <v>83</v>
      </c>
      <c r="F28" s="6">
        <v>0</v>
      </c>
      <c r="G28" s="3"/>
      <c r="H28" s="6">
        <f t="shared" si="1"/>
        <v>0</v>
      </c>
      <c r="I28" s="2"/>
    </row>
    <row r="29" spans="1:9" ht="22.5" customHeight="1">
      <c r="A29" s="70"/>
      <c r="B29" s="71"/>
      <c r="C29" s="74" t="s">
        <v>84</v>
      </c>
      <c r="D29" s="75"/>
      <c r="E29" s="5" t="s">
        <v>85</v>
      </c>
      <c r="F29" s="6">
        <v>40000</v>
      </c>
      <c r="G29" s="3">
        <v>1</v>
      </c>
      <c r="H29" s="6">
        <f t="shared" si="1"/>
        <v>40000</v>
      </c>
      <c r="I29" s="2"/>
    </row>
    <row r="30" spans="1:9" ht="22.5" customHeight="1">
      <c r="A30" s="70"/>
      <c r="B30" s="71"/>
      <c r="C30" s="74"/>
      <c r="D30" s="75"/>
      <c r="E30" s="5"/>
      <c r="F30" s="6"/>
      <c r="G30" s="3"/>
      <c r="H30" s="6">
        <f t="shared" si="1"/>
        <v>0</v>
      </c>
      <c r="I30" s="2"/>
    </row>
    <row r="31" spans="1:9" ht="22.5" customHeight="1">
      <c r="A31" s="70"/>
      <c r="B31" s="71"/>
      <c r="C31" s="74"/>
      <c r="D31" s="75"/>
      <c r="E31" s="5"/>
      <c r="F31" s="6"/>
      <c r="G31" s="3"/>
      <c r="H31" s="6">
        <f t="shared" si="1"/>
        <v>0</v>
      </c>
      <c r="I31" s="2"/>
    </row>
    <row r="32" spans="1:9" ht="22.5" customHeight="1">
      <c r="A32" s="72"/>
      <c r="B32" s="73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77">
        <f>SUM(H24:H32)</f>
        <v>425000</v>
      </c>
      <c r="F33" s="78"/>
      <c r="G33" s="78"/>
      <c r="H33" s="50" t="s">
        <v>18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33</v>
      </c>
      <c r="B35" s="67"/>
      <c r="C35" s="85"/>
      <c r="D35" s="86"/>
      <c r="E35" s="8" t="s">
        <v>4</v>
      </c>
      <c r="F35" s="61">
        <f>SUM(E21,E33)</f>
        <v>1312000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83"/>
      <c r="D36" s="84"/>
      <c r="E36" s="8" t="s">
        <v>19</v>
      </c>
      <c r="F36" s="59">
        <f>F35*1.1-F35</f>
        <v>131200.00000000023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81" t="s">
        <v>64</v>
      </c>
      <c r="G37" s="82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1443200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1312000</v>
      </c>
    </row>
    <row r="5" spans="1:5">
      <c r="A5" t="s">
        <v>40</v>
      </c>
      <c r="B5">
        <f>B4*1.13</f>
        <v>1482559.9999999998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2023-04-02T02:13:08Z</dcterms:modified>
</cp:coreProperties>
</file>