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2" documentId="8_{46335EA9-8601-47CC-ADD2-B697E49FE02F}" xr6:coauthVersionLast="47" xr6:coauthVersionMax="47" xr10:uidLastSave="{A688C36B-C936-4B2D-8D77-266AE262FDEF}"/>
  <bookViews>
    <workbookView xWindow="288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<sst xmlns="http://schemas.openxmlformats.org/spreadsheetml/2006/main" count="114" uniqueCount="98">
  <si>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</si>
  <si>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</si>
  <si>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</si>
  <si>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</si>
  <si>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</si>
  <si>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</si>
  <si>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</si>
  <si>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</si>
  <si>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</si>
  <si>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</si>
  <si>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</si>
  <si>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</si>
  <si>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</si>
  <si>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</si>
  <si>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</si>
  <si>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</si>
  <si>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</si>
  <si>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</si>
  <si>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</si>
  <si>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</si>
  <si>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</si>
  <si>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</si>
  <si>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</si>
  <si>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</si>
  <si>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</si>
  <si>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</si>
  <si>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</si>
  <si>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</si>
  <si>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</si>
  <si>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</si>
  <si>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</si>
  <si>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</si>
  <si>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</si>
  <si>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</si>
  <si>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</si>
  <si>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</si>
  <si>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</si>
  <si>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</si>
  <si>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</si>
  <si>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</si>
  <si>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</si>
  <si>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</si>
  <si>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</si>
  <si>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</si>
  <si>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</si>
  <si>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</si>
  <si>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</si>
  <si>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</si>
  <si>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</si>
  <si>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</si>
  <si>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</si>
  <si>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</si>
  <si>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</si>
  <si>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</si>
  <si>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</si>
  <si>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</si>
  <si>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</si>
  <si>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</si>
  <si>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</si>
  <si>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</si>
  <si>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</si>
  <si>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</si>
  <si>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</si>
  <si>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</si>
  <si>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</si>
  <si>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</si>
  <si>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</si>
  <si>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</si>
  <si>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</si>
  <si>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</si>
  <si>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</si>
  <si>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</si>
  <si>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</si>
  <si>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</si>
  <si>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i5-13세대 13400F 6+4코어 12+4쓰레드</t>
    <phoneticPr fontId="1" type="noConversion"/>
  </si>
  <si>
    <t>PCCOOLER PALADIN 400 (WHITE)</t>
    <phoneticPr fontId="1" type="noConversion"/>
  </si>
  <si>
    <t xml:space="preserve">GIGABYTE B760M GAMING X </t>
    <phoneticPr fontId="1" type="noConversion"/>
  </si>
  <si>
    <t xml:space="preserve">GIGABYTE 지포스 RTX 4060 Ti WINDFORCE OC D6 8GB </t>
    <phoneticPr fontId="1" type="noConversion"/>
  </si>
  <si>
    <t>SK하이닉스 Platinum P41 M.2 NVMe(1TB)</t>
    <phoneticPr fontId="1" type="noConversion"/>
  </si>
  <si>
    <t>앱코 NCORE G30 트루포스 (화이트)</t>
    <phoneticPr fontId="1" type="noConversion"/>
  </si>
  <si>
    <t>마이크로닉스 Classic II 850W 80PLUS GOLD 230V EU 풀모듈러</t>
    <phoneticPr fontId="1" type="noConversion"/>
  </si>
  <si>
    <t>김우석 고객님</t>
    <phoneticPr fontId="1" type="noConversion"/>
  </si>
  <si>
    <t>삼성 오디세이 G5 S27CG510 QHD해상도게이밍</t>
    <phoneticPr fontId="1" type="noConversion"/>
  </si>
  <si>
    <t>모니터</t>
    <phoneticPr fontId="1" type="noConversion"/>
  </si>
  <si>
    <t>게이밍 장패드 두꺼운걸로 서비스</t>
    <phoneticPr fontId="1" type="noConversion"/>
  </si>
  <si>
    <t>장패드</t>
    <phoneticPr fontId="1" type="noConversion"/>
  </si>
  <si>
    <t xml:space="preserve">12월 30일 오전에 방문! </t>
    <phoneticPr fontId="1" type="noConversion"/>
  </si>
  <si>
    <t>기존 SN570 500G 추가장착</t>
    <phoneticPr fontId="1" type="noConversion"/>
  </si>
  <si>
    <t>기존컴퓨터 12400F+보드</t>
    <phoneticPr fontId="1" type="noConversion"/>
  </si>
  <si>
    <t>삼성메모리 16GB</t>
    <phoneticPr fontId="1" type="noConversion"/>
  </si>
  <si>
    <t>중고매입</t>
    <phoneticPr fontId="1" type="noConversion"/>
  </si>
  <si>
    <t>삼성 DDR5-5600 (16GB) (16GB)x2=32GB구성 메모리는 듀얼링크 사용</t>
    <phoneticPr fontId="1" type="noConversion"/>
  </si>
  <si>
    <t>기본+캐드작업용도+게임</t>
    <phoneticPr fontId="1" type="noConversion"/>
  </si>
  <si>
    <t xml:space="preserve">gtx1060 중고 </t>
    <phoneticPr fontId="1" type="noConversion"/>
  </si>
  <si>
    <t xml:space="preserve">클래식600w 파워 </t>
    <phoneticPr fontId="1" type="noConversion"/>
  </si>
  <si>
    <t>중고매입</t>
    <phoneticPr fontId="1" type="noConversion"/>
  </si>
  <si>
    <t>스피커</t>
    <phoneticPr fontId="1" type="noConversion"/>
  </si>
  <si>
    <t>야인 사운드바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</si>
</sst>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22" sqref="E22:G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116" t="s">
        <v>63</v>
      </c>
      <c r="D1" s="117"/>
      <c r="E1" s="47"/>
      <c r="F1" s="48"/>
      <c r="G1" s="48"/>
      <c r="H1" s="49"/>
    </row>
    <row r="2" spans="1:9" ht="22.5" customHeight="1">
      <c r="A2" s="15" t="s">
        <v>34</v>
      </c>
      <c r="B2" s="29">
        <v>1087417709</v>
      </c>
      <c r="C2" s="118"/>
      <c r="D2" s="119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45290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20" t="s">
        <v>86</v>
      </c>
      <c r="C4" s="120"/>
      <c r="D4" s="121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74</v>
      </c>
      <c r="D6" s="62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103"/>
      <c r="B7" s="104"/>
      <c r="C7" s="61" t="s">
        <v>75</v>
      </c>
      <c r="D7" s="62"/>
      <c r="E7" s="22" t="s">
        <v>11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103"/>
      <c r="B8" s="104"/>
      <c r="C8" s="63" t="s">
        <v>76</v>
      </c>
      <c r="D8" s="64"/>
      <c r="E8" s="3" t="s">
        <v>7</v>
      </c>
      <c r="F8" s="6">
        <v>188000</v>
      </c>
      <c r="G8" s="3">
        <v>1</v>
      </c>
      <c r="H8" s="6">
        <f t="shared" si="0"/>
        <v>188000</v>
      </c>
      <c r="I8" s="2"/>
    </row>
    <row r="9" spans="1:9" ht="37.5" customHeight="1">
      <c r="A9" s="103"/>
      <c r="B9" s="104"/>
      <c r="C9" s="61" t="s">
        <v>91</v>
      </c>
      <c r="D9" s="62"/>
      <c r="E9" s="3" t="s">
        <v>8</v>
      </c>
      <c r="F9" s="6">
        <v>61000</v>
      </c>
      <c r="G9" s="3">
        <v>2</v>
      </c>
      <c r="H9" s="6">
        <f t="shared" si="0"/>
        <v>122000</v>
      </c>
      <c r="I9" s="2"/>
    </row>
    <row r="10" spans="1:9" ht="24" customHeight="1">
      <c r="A10" s="103"/>
      <c r="B10" s="104"/>
      <c r="C10" s="61" t="s">
        <v>77</v>
      </c>
      <c r="D10" s="62"/>
      <c r="E10" s="3" t="s">
        <v>9</v>
      </c>
      <c r="F10" s="6">
        <v>545000</v>
      </c>
      <c r="G10" s="3">
        <v>1</v>
      </c>
      <c r="H10" s="6">
        <f t="shared" si="0"/>
        <v>545000</v>
      </c>
      <c r="I10" s="2"/>
    </row>
    <row r="11" spans="1:9" ht="24" customHeight="1">
      <c r="A11" s="103"/>
      <c r="B11" s="104"/>
      <c r="C11" s="131" t="s">
        <v>45</v>
      </c>
      <c r="D11" s="132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3" t="s">
        <v>78</v>
      </c>
      <c r="D12" s="62"/>
      <c r="E12" s="3" t="s">
        <v>10</v>
      </c>
      <c r="F12" s="6">
        <v>160000</v>
      </c>
      <c r="G12" s="3">
        <v>1</v>
      </c>
      <c r="H12" s="6">
        <f t="shared" si="0"/>
        <v>160000</v>
      </c>
      <c r="I12" s="2"/>
    </row>
    <row r="13" spans="1:9">
      <c r="A13" s="103"/>
      <c r="B13" s="104"/>
      <c r="C13" s="92" t="s">
        <v>87</v>
      </c>
      <c r="D13" s="93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79</v>
      </c>
      <c r="D14" s="93"/>
      <c r="E14" s="3" t="s">
        <v>66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103"/>
      <c r="B15" s="104"/>
      <c r="C15" s="125" t="s">
        <v>80</v>
      </c>
      <c r="D15" s="126"/>
      <c r="E15" s="3" t="s">
        <v>67</v>
      </c>
      <c r="F15" s="6">
        <v>148000</v>
      </c>
      <c r="G15" s="3">
        <v>1</v>
      </c>
      <c r="H15" s="6">
        <f t="shared" si="0"/>
        <v>148000</v>
      </c>
      <c r="I15" s="2"/>
    </row>
    <row r="16" spans="1:9" ht="24" customHeight="1">
      <c r="A16" s="103"/>
      <c r="B16" s="104"/>
      <c r="C16" s="127"/>
      <c r="D16" s="128"/>
      <c r="E16" s="3"/>
      <c r="F16" s="6"/>
      <c r="G16" s="3"/>
      <c r="H16" s="6">
        <f t="shared" si="0"/>
        <v>0</v>
      </c>
      <c r="I16" s="2"/>
    </row>
    <row r="17" spans="1:9">
      <c r="A17" s="103"/>
      <c r="B17" s="104"/>
      <c r="C17" s="134" t="s">
        <v>69</v>
      </c>
      <c r="D17" s="112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70</v>
      </c>
      <c r="D18" s="112"/>
      <c r="E18" s="4" t="s">
        <v>72</v>
      </c>
      <c r="F18" s="7"/>
      <c r="G18" s="4"/>
      <c r="H18" s="6"/>
      <c r="I18" s="2"/>
    </row>
    <row r="19" spans="1:9">
      <c r="A19" s="103"/>
      <c r="B19" s="104"/>
      <c r="C19" s="129" t="s">
        <v>71</v>
      </c>
      <c r="D19" s="130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3" t="s">
        <v>97</v>
      </c>
      <c r="D20" s="124"/>
      <c r="E20" s="4" t="s">
        <v>96</v>
      </c>
      <c r="F20" s="7">
        <v>0</v>
      </c>
      <c r="G20" s="4">
        <v>1</v>
      </c>
      <c r="H20" s="6">
        <f t="shared" si="0"/>
        <v>0</v>
      </c>
      <c r="I20" s="2"/>
    </row>
    <row r="21" spans="1:9" ht="12.75" customHeight="1">
      <c r="A21" s="105" t="s">
        <v>65</v>
      </c>
      <c r="B21" s="106"/>
      <c r="C21" s="122" t="s">
        <v>12</v>
      </c>
      <c r="D21" s="122"/>
      <c r="E21" s="96">
        <f>SUM(H6:H20)</f>
        <v>1613000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2"/>
      <c r="D22" s="122"/>
      <c r="E22" s="96">
        <f>E21*G21</f>
        <v>1613000</v>
      </c>
      <c r="F22" s="96"/>
      <c r="G22" s="96"/>
      <c r="H22" s="58"/>
      <c r="I22" s="2"/>
    </row>
    <row r="23" spans="1:9" ht="12.75" customHeight="1">
      <c r="A23" s="107"/>
      <c r="B23" s="108"/>
      <c r="C23" s="122"/>
      <c r="D23" s="122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82</v>
      </c>
      <c r="D25" s="93"/>
      <c r="E25" s="5" t="s">
        <v>83</v>
      </c>
      <c r="F25" s="6">
        <v>325000</v>
      </c>
      <c r="G25" s="3">
        <v>1</v>
      </c>
      <c r="H25" s="6">
        <f>F25*G25</f>
        <v>325000</v>
      </c>
      <c r="I25" s="2"/>
    </row>
    <row r="26" spans="1:9" ht="25.15" customHeight="1">
      <c r="A26" s="74" t="s">
        <v>60</v>
      </c>
      <c r="B26" s="75"/>
      <c r="C26" s="113" t="s">
        <v>84</v>
      </c>
      <c r="D26" s="93"/>
      <c r="E26" s="5" t="s">
        <v>85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4" t="s">
        <v>93</v>
      </c>
      <c r="D27" s="114"/>
      <c r="E27" s="5" t="s">
        <v>90</v>
      </c>
      <c r="F27" s="6">
        <v>30000</v>
      </c>
      <c r="G27" s="3">
        <v>-1</v>
      </c>
      <c r="H27" s="6">
        <f t="shared" ref="H27:H33" si="1">F27*G27</f>
        <v>-30000</v>
      </c>
      <c r="I27" s="2"/>
    </row>
    <row r="28" spans="1:9">
      <c r="A28" s="76"/>
      <c r="B28" s="77"/>
      <c r="C28" s="114" t="s">
        <v>88</v>
      </c>
      <c r="D28" s="114"/>
      <c r="E28" s="5" t="s">
        <v>90</v>
      </c>
      <c r="F28" s="6">
        <v>120000</v>
      </c>
      <c r="G28" s="3">
        <v>-1</v>
      </c>
      <c r="H28" s="6">
        <f t="shared" si="1"/>
        <v>-120000</v>
      </c>
      <c r="I28" s="2"/>
    </row>
    <row r="29" spans="1:9">
      <c r="A29" s="76"/>
      <c r="B29" s="77"/>
      <c r="C29" s="114" t="s">
        <v>89</v>
      </c>
      <c r="D29" s="114"/>
      <c r="E29" s="5" t="s">
        <v>90</v>
      </c>
      <c r="F29" s="6">
        <v>30000</v>
      </c>
      <c r="G29" s="3">
        <v>-1</v>
      </c>
      <c r="H29" s="6">
        <f t="shared" si="1"/>
        <v>-30000</v>
      </c>
      <c r="I29" s="2"/>
    </row>
    <row r="30" spans="1:9">
      <c r="A30" s="76"/>
      <c r="B30" s="77"/>
      <c r="C30" s="114" t="s">
        <v>94</v>
      </c>
      <c r="D30" s="114"/>
      <c r="E30" s="5" t="s">
        <v>95</v>
      </c>
      <c r="F30" s="6">
        <v>20000</v>
      </c>
      <c r="G30" s="3">
        <v>-1</v>
      </c>
      <c r="H30" s="6">
        <f t="shared" si="1"/>
        <v>-20000</v>
      </c>
      <c r="I30" s="2"/>
    </row>
    <row r="31" spans="1:9">
      <c r="A31" s="76"/>
      <c r="B31" s="77"/>
      <c r="C31" s="114" t="s">
        <v>92</v>
      </c>
      <c r="D31" s="114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125000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1738000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173800.00000000023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>
        <v>1800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1910000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5" t="s">
        <v>44</v>
      </c>
      <c r="G41" s="115"/>
      <c r="H41" s="27">
        <f>F40-(F37+F36)</f>
        <v>-1800.0000000002328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1738000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1361800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1738000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1738000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1738000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2023-12-30T03:13:50Z</cp:lastPrinted>
  <dcterms:created xsi:type="dcterms:W3CDTF">2019-03-28T03:58:09Z</dcterms:created>
  <dcterms:modified xsi:type="dcterms:W3CDTF">2023-12-30T03:56:53Z</dcterms:modified>
</cp:coreProperties>
</file>