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11_51C2E83E7FC5B18B8280CF9EF69B3AD3A8740EAC" xr6:coauthVersionLast="47" xr6:coauthVersionMax="47" xr10:uidLastSave="{72EA4EBA-B2F3-434F-A31B-69F79C65704C}"/>
  <bookViews>
    <workbookView xWindow="13635" yWindow="2535" windowWidth="22905" windowHeight="149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<sst xmlns="http://schemas.openxmlformats.org/spreadsheetml/2006/main" count="104" uniqueCount="92">
  <si>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</si>
  <si>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</si>
  <si>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</si>
  <si>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</si>
  <si>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</si>
  <si>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</si>
  <si>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</si>
  <si>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</si>
  <si>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</si>
  <si>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</si>
  <si>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</si>
  <si>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</si>
  <si>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</si>
  <si>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</si>
  <si>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</si>
  <si>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</si>
  <si>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</si>
  <si>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</si>
  <si>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</si>
  <si>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</si>
  <si>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</si>
  <si>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</si>
  <si>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</si>
  <si>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</si>
  <si>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</si>
  <si>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</si>
  <si>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</si>
  <si>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</si>
  <si>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</si>
  <si>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</si>
  <si>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</si>
  <si>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</si>
  <si>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</si>
  <si>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</si>
  <si>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</si>
  <si>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</si>
  <si>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</si>
  <si>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</si>
  <si>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</si>
  <si>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</si>
  <si>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</si>
  <si>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</si>
  <si>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</si>
  <si>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</si>
  <si>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</si>
  <si>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</si>
  <si>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</si>
  <si>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</si>
  <si>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</si>
  <si>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</si>
  <si>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</si>
  <si>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</si>
  <si>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</si>
  <si>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</si>
  <si>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</si>
  <si>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</si>
  <si>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</si>
  <si>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</si>
  <si>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</si>
  <si>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</si>
  <si>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</si>
  <si>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</si>
  <si>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</si>
  <si>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</si>
  <si>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</si>
  <si>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</si>
  <si>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</si>
  <si>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</si>
  <si>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</si>
  <si>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</si>
  <si>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</si>
  <si>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</si>
  <si>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</si>
  <si>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</si>
  <si>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</si>
  <si>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신승환 (4k영상편집)</t>
    <phoneticPr fontId="1" type="noConversion"/>
  </si>
  <si>
    <t xml:space="preserve">GIGABYTE B760M DS3H D4 </t>
    <phoneticPr fontId="1" type="noConversion"/>
  </si>
  <si>
    <t>삼성전자 DDR4-3200 (32GB)x2=64GB구성</t>
    <phoneticPr fontId="1" type="noConversion"/>
  </si>
  <si>
    <t>인텔i5-14세대 14600K 6+8코어 12+8쓰레드 내장그래픽 활용편집 (3.5GHZ-5.3GHZ)</t>
    <phoneticPr fontId="1" type="noConversion"/>
  </si>
  <si>
    <t>G6 (BLACK)  발열이높아 사제쿨러 추천드립니다 ((팬 2개짜리 ))</t>
    <phoneticPr fontId="1" type="noConversion"/>
  </si>
  <si>
    <t>삼성 PM9A1 M.2 NVMe 수입 (1TB)대리점삼성 PRO동급성능  AS보증기간차이 2년보증</t>
    <phoneticPr fontId="1" type="noConversion"/>
  </si>
  <si>
    <t>쿨러마스터 MWE 600 전력효율 브론즈등급  V2 230V 파워전력 남아요 ~550W이상권장</t>
    <phoneticPr fontId="1" type="noConversion"/>
  </si>
  <si>
    <t>/</t>
    <phoneticPr fontId="1" type="noConversion"/>
  </si>
  <si>
    <t>지포스 엔비디아 RTX3060 D6 12GB LHR</t>
    <phoneticPr fontId="1" type="noConversion"/>
  </si>
  <si>
    <t xml:space="preserve">화이트 케이스 메쉬망 미들타워 </t>
    <phoneticPr fontId="1" type="noConversion"/>
  </si>
  <si>
    <t>게이밍 장패드 두꺼운걸로 서비스</t>
    <phoneticPr fontId="1" type="noConversion"/>
  </si>
  <si>
    <t>키보드 마우스 합본셋트 서비스</t>
    <phoneticPr fontId="1" type="noConversion"/>
  </si>
  <si>
    <t>장패드</t>
    <phoneticPr fontId="1" type="noConversion"/>
  </si>
  <si>
    <t>키보드합본</t>
    <phoneticPr fontId="1" type="noConversion"/>
  </si>
  <si>
    <t>계약금</t>
    <phoneticPr fontId="1" type="noConversion"/>
  </si>
  <si>
    <t>계약금</t>
    <phoneticPr fontId="1" type="noConversion"/>
  </si>
  <si>
    <t xml:space="preserve">((리줌 M10 무선셋트 ))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</si>
</sst>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38" t="s">
        <v>62</v>
      </c>
      <c r="D1" s="39"/>
      <c r="E1" s="113"/>
      <c r="F1" s="114"/>
      <c r="G1" s="114"/>
      <c r="H1" s="115"/>
    </row>
    <row r="2" spans="1:9" ht="22.5" customHeight="1">
      <c r="A2" s="15" t="s">
        <v>34</v>
      </c>
      <c r="B2" s="29">
        <v>1090598998</v>
      </c>
      <c r="C2" s="40"/>
      <c r="D2" s="41"/>
      <c r="E2" s="116"/>
      <c r="F2" s="36"/>
      <c r="G2" s="36"/>
      <c r="H2" s="117"/>
    </row>
    <row r="3" spans="1:9" ht="22.5" customHeight="1">
      <c r="A3" s="15" t="s">
        <v>35</v>
      </c>
      <c r="B3" s="16">
        <f ca="1">TODAY()</f>
        <v>45235</v>
      </c>
      <c r="C3" s="15" t="s">
        <v>36</v>
      </c>
      <c r="D3" s="18"/>
      <c r="E3" s="116"/>
      <c r="F3" s="36"/>
      <c r="G3" s="36"/>
      <c r="H3" s="117"/>
    </row>
    <row r="4" spans="1:9" ht="22.5" customHeight="1">
      <c r="A4" s="14" t="s">
        <v>33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61</v>
      </c>
      <c r="B6" s="69"/>
      <c r="C6" s="124" t="s">
        <v>78</v>
      </c>
      <c r="D6" s="60"/>
      <c r="E6" s="3" t="s">
        <v>6</v>
      </c>
      <c r="F6" s="6">
        <v>460000</v>
      </c>
      <c r="G6" s="3">
        <v>1</v>
      </c>
      <c r="H6" s="6">
        <f>F6*G6</f>
        <v>460000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70"/>
      <c r="B8" s="71"/>
      <c r="C8" s="125" t="s">
        <v>76</v>
      </c>
      <c r="D8" s="126"/>
      <c r="E8" s="3" t="s">
        <v>7</v>
      </c>
      <c r="F8" s="6">
        <v>148000</v>
      </c>
      <c r="G8" s="3">
        <v>1</v>
      </c>
      <c r="H8" s="6">
        <f t="shared" si="0"/>
        <v>148000</v>
      </c>
      <c r="I8" s="2"/>
    </row>
    <row r="9" spans="1:9" ht="37.5" customHeight="1">
      <c r="A9" s="70"/>
      <c r="B9" s="71"/>
      <c r="C9" s="55" t="s">
        <v>77</v>
      </c>
      <c r="D9" s="56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>
        <v>378000</v>
      </c>
      <c r="G10" s="3">
        <v>1</v>
      </c>
      <c r="H10" s="6">
        <f t="shared" si="0"/>
        <v>378000</v>
      </c>
      <c r="I10" s="2"/>
    </row>
    <row r="11" spans="1:9" ht="24" customHeight="1">
      <c r="A11" s="70"/>
      <c r="B11" s="71"/>
      <c r="C11" s="57"/>
      <c r="D11" s="58"/>
      <c r="E11" s="3"/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80</v>
      </c>
      <c r="D12" s="60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70"/>
      <c r="B13" s="71"/>
      <c r="C13" s="49"/>
      <c r="D13" s="50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84</v>
      </c>
      <c r="D14" s="50"/>
      <c r="E14" s="3" t="s">
        <v>66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67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70"/>
      <c r="B16" s="71"/>
      <c r="C16" s="51" t="s">
        <v>82</v>
      </c>
      <c r="D16" s="52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70</v>
      </c>
      <c r="D17" s="6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71</v>
      </c>
      <c r="D18" s="62"/>
      <c r="E18" s="4" t="s">
        <v>73</v>
      </c>
      <c r="F18" s="7"/>
      <c r="G18" s="4"/>
      <c r="H18" s="6"/>
      <c r="I18" s="2"/>
    </row>
    <row r="19" spans="1:9">
      <c r="A19" s="70"/>
      <c r="B19" s="71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 t="s">
        <v>89</v>
      </c>
      <c r="D20" s="48"/>
      <c r="E20" s="4" t="s">
        <v>90</v>
      </c>
      <c r="F20" s="7">
        <v>150000</v>
      </c>
      <c r="G20" s="4">
        <v>-1</v>
      </c>
      <c r="H20" s="6">
        <f t="shared" si="0"/>
        <v>-150000</v>
      </c>
      <c r="I20" s="2"/>
    </row>
    <row r="21" spans="1:9" ht="12.75" customHeight="1">
      <c r="A21" s="72" t="s">
        <v>64</v>
      </c>
      <c r="B21" s="73"/>
      <c r="C21" s="46" t="s">
        <v>12</v>
      </c>
      <c r="D21" s="46"/>
      <c r="E21" s="63">
        <f>SUM(H6:H20)</f>
        <v>1360000</v>
      </c>
      <c r="F21" s="63"/>
      <c r="G21" s="24">
        <v>1</v>
      </c>
      <c r="H21" s="123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1360000</v>
      </c>
      <c r="F22" s="63"/>
      <c r="G22" s="63"/>
      <c r="H22" s="123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3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 t="s">
        <v>85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6" t="s">
        <v>59</v>
      </c>
      <c r="B26" s="97"/>
      <c r="C26" s="79" t="s">
        <v>86</v>
      </c>
      <c r="D26" s="79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8"/>
      <c r="B27" s="99"/>
      <c r="C27" s="79" t="s">
        <v>91</v>
      </c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98"/>
      <c r="B28" s="99"/>
      <c r="C28" s="79"/>
      <c r="D28" s="79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6"/>
      <c r="F35" s="67"/>
      <c r="G35" s="67"/>
      <c r="H35" s="122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9">
        <f>SUM(E22,E34)</f>
        <v>1360000</v>
      </c>
      <c r="G36" s="129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7">
        <f>F36*1.1-F36</f>
        <v>136000.00000000023</v>
      </c>
      <c r="G37" s="128"/>
      <c r="H37" s="10"/>
      <c r="I37" s="2"/>
    </row>
    <row r="38" spans="1:9" ht="17.25" customHeight="1">
      <c r="A38" s="94" t="s">
        <v>22</v>
      </c>
      <c r="B38" s="95"/>
      <c r="C38" s="107"/>
      <c r="D38" s="108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21" t="s">
        <v>63</v>
      </c>
      <c r="F39" s="131"/>
      <c r="G39" s="132"/>
      <c r="H39" s="133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1496000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6" t="s">
        <v>41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1360000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946000.00000000012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2023-11-04T07:48:20Z</cp:lastPrinted>
  <dcterms:created xsi:type="dcterms:W3CDTF">2019-03-28T03:58:09Z</dcterms:created>
  <dcterms:modified xsi:type="dcterms:W3CDTF">2023-11-05T04:27:59Z</dcterms:modified>
</cp:coreProperties>
</file>