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7" documentId="8_{2F9BC4D7-7F9A-4B20-AF0A-010ECF33621E}" xr6:coauthVersionLast="47" xr6:coauthVersionMax="47" xr10:uidLastSave="{D9BA3BF6-3E56-45FE-9062-3925C7C5D269}"/>
  <bookViews>
    <workbookView xWindow="4140" yWindow="208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<sst xmlns="http://schemas.openxmlformats.org/spreadsheetml/2006/main" count="103" uniqueCount="91">
  <si>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</si>
  <si>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</si>
  <si>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</si>
  <si>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</si>
  <si>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</si>
  <si>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</si>
  <si>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</si>
  <si>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</si>
  <si>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</si>
  <si>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</si>
  <si>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</si>
  <si>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</si>
  <si>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</si>
  <si>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</si>
  <si>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</si>
  <si>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</si>
  <si>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</si>
  <si>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</si>
  <si>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</si>
  <si>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</si>
  <si>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</si>
  <si>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</si>
  <si>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</si>
  <si>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</si>
  <si>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</si>
  <si>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</si>
  <si>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</si>
  <si>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</si>
  <si>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</si>
  <si>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</si>
  <si>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</si>
  <si>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</si>
  <si>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</si>
  <si>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</si>
  <si>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</si>
  <si>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</si>
  <si>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</si>
  <si>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</si>
  <si>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</si>
  <si>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</si>
  <si>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</si>
  <si>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</si>
  <si>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</si>
  <si>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</si>
  <si>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</si>
  <si>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</si>
  <si>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</si>
  <si>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</si>
  <si>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</si>
  <si>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</si>
  <si>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</si>
  <si>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</si>
  <si>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</si>
  <si>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</si>
  <si>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</si>
  <si>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</si>
  <si>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</si>
  <si>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</si>
  <si>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</si>
  <si>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</si>
  <si>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</si>
  <si>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</si>
  <si>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</si>
  <si>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</si>
  <si>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</si>
  <si>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</si>
  <si>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</si>
  <si>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</si>
  <si>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</si>
  <si>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</si>
  <si>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</si>
  <si>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</si>
  <si>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</si>
  <si>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</si>
  <si>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</si>
  <si>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인텔 코어i5-13세대 13400F (랩터레이크) (정품)</t>
    <phoneticPr fontId="1" type="noConversion"/>
  </si>
  <si>
    <t xml:space="preserve"> MSI PRO H610M-C EX DDR5</t>
    <phoneticPr fontId="1" type="noConversion"/>
  </si>
  <si>
    <t>삼성전자 DDR5-5600 (16GB)</t>
    <phoneticPr fontId="1" type="noConversion"/>
  </si>
  <si>
    <t>MSI 지포스 RTX 3060 벤투스 2X OC D6 12GB</t>
    <phoneticPr fontId="1" type="noConversion"/>
  </si>
  <si>
    <t>삼성 PM9A1 M.2 NVMe 병행수입 (1TB)마이크론 속도보다 두배더 빠릅니다</t>
    <phoneticPr fontId="1" type="noConversion"/>
  </si>
  <si>
    <t>마이크로닉스 EM1-Woofer 강화유리 (블랙)</t>
    <phoneticPr fontId="1" type="noConversion"/>
  </si>
  <si>
    <t>앱코 SETTLER-II ST-600S 80PLUS STANDARD</t>
    <phoneticPr fontId="1" type="noConversion"/>
  </si>
  <si>
    <t>PCCOOLER PALADIN 400 (BLACK)</t>
    <phoneticPr fontId="1" type="noConversion"/>
  </si>
  <si>
    <t>계약금</t>
    <phoneticPr fontId="1" type="noConversion"/>
  </si>
  <si>
    <t>010 4874 5384</t>
    <phoneticPr fontId="1" type="noConversion"/>
  </si>
  <si>
    <t>조현진(검색)13400F 조합</t>
    <phoneticPr fontId="1" type="noConversion"/>
  </si>
  <si>
    <t>합본키보드 셋트 서비스</t>
    <phoneticPr fontId="1" type="noConversion"/>
  </si>
  <si>
    <t>마우스패드 (두꺼운걸로 )</t>
    <phoneticPr fontId="1" type="noConversion"/>
  </si>
  <si>
    <t>키보드</t>
    <phoneticPr fontId="1" type="noConversion"/>
  </si>
  <si>
    <t>마우스패드</t>
    <phoneticPr fontId="1" type="noConversion"/>
  </si>
  <si>
    <t>2023년 9월 18일 월요일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</si>
</sst>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34" sqref="C34:D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85</v>
      </c>
      <c r="C1" s="115" t="s">
        <v>69</v>
      </c>
      <c r="D1" s="116"/>
      <c r="E1" s="47"/>
      <c r="F1" s="48"/>
      <c r="G1" s="48"/>
      <c r="H1" s="49"/>
    </row>
    <row r="2" spans="1:9" ht="22.5" customHeight="1">
      <c r="A2" s="15" t="s">
        <v>38</v>
      </c>
      <c r="B2" s="29" t="s">
        <v>84</v>
      </c>
      <c r="C2" s="117"/>
      <c r="D2" s="118"/>
      <c r="E2" s="50"/>
      <c r="F2" s="51"/>
      <c r="G2" s="51"/>
      <c r="H2" s="52"/>
    </row>
    <row r="3" spans="1:9" ht="22.5" customHeight="1">
      <c r="A3" s="15" t="s">
        <v>39</v>
      </c>
      <c r="B3" s="16">
        <v>45187</v>
      </c>
      <c r="C3" s="15" t="s">
        <v>40</v>
      </c>
      <c r="D3" s="18" t="s">
        <v>90</v>
      </c>
      <c r="E3" s="50"/>
      <c r="F3" s="51"/>
      <c r="G3" s="51"/>
      <c r="H3" s="52"/>
    </row>
    <row r="4" spans="1:9" ht="22.5" customHeight="1">
      <c r="A4" s="14" t="s">
        <v>37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68</v>
      </c>
      <c r="B6" s="103"/>
      <c r="C6" s="61" t="s">
        <v>75</v>
      </c>
      <c r="D6" s="62"/>
      <c r="E6" s="3" t="s">
        <v>6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104"/>
      <c r="B7" s="105"/>
      <c r="C7" s="61" t="s">
        <v>82</v>
      </c>
      <c r="D7" s="62"/>
      <c r="E7" s="22" t="s">
        <v>13</v>
      </c>
      <c r="F7" s="6">
        <v>35000</v>
      </c>
      <c r="G7" s="3">
        <v>1</v>
      </c>
      <c r="H7" s="6">
        <f t="shared" ref="H7:H20" si="0">F7*G7</f>
        <v>35000</v>
      </c>
      <c r="I7" s="2"/>
    </row>
    <row r="8" spans="1:9" ht="25.5" customHeight="1">
      <c r="A8" s="104"/>
      <c r="B8" s="105"/>
      <c r="C8" s="63" t="s">
        <v>76</v>
      </c>
      <c r="D8" s="64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104"/>
      <c r="B9" s="105"/>
      <c r="C9" s="61" t="s">
        <v>77</v>
      </c>
      <c r="D9" s="62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4"/>
      <c r="B10" s="105"/>
      <c r="C10" s="61" t="s">
        <v>78</v>
      </c>
      <c r="D10" s="62"/>
      <c r="E10" s="3" t="s">
        <v>9</v>
      </c>
      <c r="F10" s="6">
        <v>410000</v>
      </c>
      <c r="G10" s="3">
        <v>1</v>
      </c>
      <c r="H10" s="6">
        <f t="shared" si="0"/>
        <v>410000</v>
      </c>
      <c r="I10" s="2"/>
    </row>
    <row r="11" spans="1:9" ht="24" customHeight="1">
      <c r="A11" s="104"/>
      <c r="B11" s="105"/>
      <c r="C11" s="128"/>
      <c r="D11" s="129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0" t="s">
        <v>79</v>
      </c>
      <c r="D12" s="62"/>
      <c r="E12" s="3" t="s">
        <v>10</v>
      </c>
      <c r="F12" s="6">
        <v>95000</v>
      </c>
      <c r="G12" s="3">
        <v>1</v>
      </c>
      <c r="H12" s="6">
        <f t="shared" si="0"/>
        <v>95000</v>
      </c>
      <c r="I12" s="2"/>
    </row>
    <row r="13" spans="1:9">
      <c r="A13" s="104"/>
      <c r="B13" s="105"/>
      <c r="C13" s="92"/>
      <c r="D13" s="93"/>
      <c r="E13" s="3"/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80</v>
      </c>
      <c r="D14" s="93"/>
      <c r="E14" s="3" t="s">
        <v>11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104"/>
      <c r="B15" s="105"/>
      <c r="C15" s="92" t="s">
        <v>81</v>
      </c>
      <c r="D15" s="93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4"/>
      <c r="B16" s="105"/>
      <c r="C16" s="124"/>
      <c r="D16" s="125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1" t="s">
        <v>67</v>
      </c>
      <c r="D17" s="113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2" t="s">
        <v>66</v>
      </c>
      <c r="D18" s="113"/>
      <c r="E18" s="4" t="s">
        <v>22</v>
      </c>
      <c r="F18" s="7">
        <v>0</v>
      </c>
      <c r="G18" s="4">
        <v>1</v>
      </c>
      <c r="H18" s="6"/>
      <c r="I18" s="2"/>
    </row>
    <row r="19" spans="1:9">
      <c r="A19" s="104"/>
      <c r="B19" s="105"/>
      <c r="C19" s="126" t="s">
        <v>70</v>
      </c>
      <c r="D19" s="127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2"/>
      <c r="D20" s="123"/>
      <c r="E20" s="4" t="s">
        <v>83</v>
      </c>
      <c r="F20" s="7">
        <v>-100000</v>
      </c>
      <c r="G20" s="4">
        <v>1</v>
      </c>
      <c r="H20" s="6">
        <f t="shared" si="0"/>
        <v>-100000</v>
      </c>
      <c r="I20" s="2"/>
    </row>
    <row r="21" spans="1:9" ht="12.75" customHeight="1">
      <c r="A21" s="106" t="s">
        <v>74</v>
      </c>
      <c r="B21" s="107"/>
      <c r="C21" s="121" t="s">
        <v>15</v>
      </c>
      <c r="D21" s="121"/>
      <c r="E21" s="97">
        <f>SUM(H6:H20)</f>
        <v>1147000</v>
      </c>
      <c r="F21" s="97"/>
      <c r="G21" s="24">
        <v>1</v>
      </c>
      <c r="H21" s="58" t="s">
        <v>17</v>
      </c>
      <c r="I21" s="2"/>
    </row>
    <row r="22" spans="1:9" ht="12.75" customHeight="1">
      <c r="A22" s="108"/>
      <c r="B22" s="109"/>
      <c r="C22" s="121"/>
      <c r="D22" s="121"/>
      <c r="E22" s="97">
        <f>E21*G21</f>
        <v>1147000</v>
      </c>
      <c r="F22" s="97"/>
      <c r="G22" s="97"/>
      <c r="H22" s="58"/>
      <c r="I22" s="2"/>
    </row>
    <row r="23" spans="1:9" ht="12.75" customHeight="1">
      <c r="A23" s="108"/>
      <c r="B23" s="109"/>
      <c r="C23" s="121"/>
      <c r="D23" s="121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 t="s">
        <v>86</v>
      </c>
      <c r="D25" s="93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 t="s">
        <v>64</v>
      </c>
      <c r="B26" s="75"/>
      <c r="C26" s="94" t="s">
        <v>87</v>
      </c>
      <c r="D26" s="93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94"/>
      <c r="D27" s="9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95"/>
      <c r="D28" s="96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1147000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114700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73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1261700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48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45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59</v>
      </c>
      <c r="B3" s="51"/>
      <c r="C3" s="51"/>
      <c r="E3" t="s">
        <v>52</v>
      </c>
      <c r="F3">
        <f>Sheet1!F36</f>
        <v>1147000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711700</v>
      </c>
      <c r="D6" t="s">
        <v>55</v>
      </c>
    </row>
    <row r="8" spans="1:7">
      <c r="A8" s="51" t="s">
        <v>60</v>
      </c>
      <c r="B8" s="51"/>
      <c r="C8" s="51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1147000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1147000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1147000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2024-09-26T06:48:58Z</cp:lastPrinted>
  <dcterms:created xsi:type="dcterms:W3CDTF">2019-03-28T03:58:09Z</dcterms:created>
  <dcterms:modified xsi:type="dcterms:W3CDTF">2024-09-26T06:49:26Z</dcterms:modified>
</cp:coreProperties>
</file>