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5938C501-8C36-49F4-A577-F6A78D0A62B3}" xr6:coauthVersionLast="47" xr6:coauthVersionMax="47" xr10:uidLastSave="{C452BDE6-F3C2-45A5-B1BC-54A622684436}"/>
  <bookViews>
    <workbookView xWindow="30870" yWindow="390" windowWidth="21585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<sst xmlns="http://schemas.openxmlformats.org/spreadsheetml/2006/main" count="114" uniqueCount="98">
  <si>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</si>
  <si>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</si>
  <si>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</si>
  <si>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</si>
  <si>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</si>
  <si>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</si>
  <si>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</si>
  <si>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</si>
  <si>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</si>
  <si>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</si>
  <si>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</si>
  <si>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</si>
  <si>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</si>
  <si>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</si>
  <si>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</si>
  <si>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</si>
  <si>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</si>
  <si>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</si>
  <si>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</si>
  <si>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</si>
  <si>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</si>
  <si>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</si>
  <si>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</si>
  <si>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</si>
  <si>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</si>
  <si>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</si>
  <si>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</si>
  <si>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</si>
  <si>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</si>
  <si>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</si>
  <si>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</si>
  <si>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</si>
  <si>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</si>
  <si>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</si>
  <si>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</si>
  <si>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</si>
  <si>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</si>
  <si>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</si>
  <si>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</si>
  <si>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</si>
  <si>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</si>
  <si>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</si>
  <si>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</si>
  <si>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</si>
  <si>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</si>
  <si>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</si>
  <si>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</si>
  <si>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</si>
  <si>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</si>
  <si>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</si>
  <si>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</si>
  <si>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</si>
  <si>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</si>
  <si>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</si>
  <si>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</si>
  <si>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</si>
  <si>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</si>
  <si>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</si>
  <si>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</si>
  <si>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</si>
  <si>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</si>
  <si>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</si>
  <si>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</si>
  <si>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</si>
  <si>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</si>
  <si>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</si>
  <si>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</si>
  <si>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</si>
  <si>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</si>
  <si>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</si>
  <si>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</si>
  <si>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</si>
  <si>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</si>
  <si>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</si>
  <si>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</si>
  <si>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</si>
  <si>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</si>
  <si>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</si>
  <si>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</si>
  <si>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ASUS PRIME H610M-CS D4</t>
    <phoneticPr fontId="1" type="noConversion"/>
  </si>
  <si>
    <t>삼성전자 DDR4-3200 (8GB)</t>
    <phoneticPr fontId="1" type="noConversion"/>
  </si>
  <si>
    <t>사무용 미니케이스 블랙</t>
    <phoneticPr fontId="1" type="noConversion"/>
  </si>
  <si>
    <t>마이크로닉스 400W (정격브랜드)</t>
    <phoneticPr fontId="1" type="noConversion"/>
  </si>
  <si>
    <t>인텔 UHD 내장그래픽 활용</t>
    <phoneticPr fontId="1" type="noConversion"/>
  </si>
  <si>
    <t>사무용 슬림 24인치 무결점 모니터</t>
    <phoneticPr fontId="1" type="noConversion"/>
  </si>
  <si>
    <t>모니터</t>
    <phoneticPr fontId="1" type="noConversion"/>
  </si>
  <si>
    <t>배송비지원</t>
    <phoneticPr fontId="1" type="noConversion"/>
  </si>
  <si>
    <t>화물로 배송</t>
    <phoneticPr fontId="1" type="noConversion"/>
  </si>
  <si>
    <t>키보드+마우스 합본 유선셋트</t>
    <phoneticPr fontId="1" type="noConversion"/>
  </si>
  <si>
    <t>마우스패드</t>
    <phoneticPr fontId="1" type="noConversion"/>
  </si>
  <si>
    <t>키보드</t>
    <phoneticPr fontId="1" type="noConversion"/>
  </si>
  <si>
    <t>학원 (i3 내장그래픽)</t>
    <phoneticPr fontId="1" type="noConversion"/>
  </si>
  <si>
    <t>송파구 백제고분로7길 3-10 렉스빌 2차 901호 (오후 18시-18/30분까지)</t>
    <phoneticPr fontId="1" type="noConversion"/>
  </si>
  <si>
    <t>계약금 (가격 조정금 참조)</t>
    <phoneticPr fontId="1" type="noConversion"/>
  </si>
  <si>
    <t>(계산서는 수령후 발행)</t>
    <phoneticPr fontId="1" type="noConversion"/>
  </si>
  <si>
    <t>공유기</t>
    <phoneticPr fontId="1" type="noConversion"/>
  </si>
  <si>
    <t xml:space="preserve">속도빠른 NVME 256GB </t>
    <phoneticPr fontId="1" type="noConversion"/>
  </si>
  <si>
    <t>멀티탭 5구 1.5m3개3M3개 2004se 공유기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</si>
</sst>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4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4" t="s">
        <v>76</v>
      </c>
      <c r="D1" s="115"/>
      <c r="E1" s="47"/>
      <c r="F1" s="48"/>
      <c r="G1" s="48"/>
      <c r="H1" s="49"/>
    </row>
    <row r="2" spans="1:9" ht="22.5" customHeight="1">
      <c r="A2" s="15" t="s">
        <v>39</v>
      </c>
      <c r="B2" s="29">
        <v>1090779694</v>
      </c>
      <c r="C2" s="116"/>
      <c r="D2" s="117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45145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8" t="s">
        <v>92</v>
      </c>
      <c r="C4" s="118"/>
      <c r="D4" s="119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51</v>
      </c>
      <c r="B6" s="103"/>
      <c r="C6" s="61" t="s">
        <v>77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4"/>
      <c r="B10" s="105"/>
      <c r="C10" s="61" t="s">
        <v>83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7" t="s">
        <v>59</v>
      </c>
      <c r="D11" s="12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9" t="s">
        <v>96</v>
      </c>
      <c r="D12" s="130"/>
      <c r="E12" s="3" t="s">
        <v>10</v>
      </c>
      <c r="F12" s="6">
        <v>27000</v>
      </c>
      <c r="G12" s="3">
        <v>1</v>
      </c>
      <c r="H12" s="6">
        <f t="shared" si="0"/>
        <v>27000</v>
      </c>
      <c r="I12" s="2"/>
    </row>
    <row r="13" spans="1:9" ht="24" customHeight="1">
      <c r="A13" s="104"/>
      <c r="B13" s="105"/>
      <c r="C13" s="92"/>
      <c r="D13" s="93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3"/>
      <c r="D16" s="12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5" t="s">
        <v>49</v>
      </c>
      <c r="D18" s="12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1"/>
      <c r="D19" s="122"/>
      <c r="E19" s="4"/>
      <c r="F19" s="7"/>
      <c r="G19" s="4">
        <v>1</v>
      </c>
      <c r="H19" s="6">
        <f t="shared" si="0"/>
        <v>0</v>
      </c>
      <c r="I19" s="2"/>
    </row>
    <row r="20" spans="1:9" ht="12.75" customHeight="1">
      <c r="A20" s="106" t="s">
        <v>52</v>
      </c>
      <c r="B20" s="107"/>
      <c r="C20" s="120" t="s">
        <v>16</v>
      </c>
      <c r="D20" s="120"/>
      <c r="E20" s="97">
        <f>SUM(H6:H19)</f>
        <v>426000</v>
      </c>
      <c r="F20" s="97"/>
      <c r="G20" s="24">
        <v>12</v>
      </c>
      <c r="H20" s="58" t="s">
        <v>18</v>
      </c>
      <c r="I20" s="2"/>
    </row>
    <row r="21" spans="1:9" ht="12.75" customHeight="1">
      <c r="A21" s="108"/>
      <c r="B21" s="109"/>
      <c r="C21" s="120"/>
      <c r="D21" s="120"/>
      <c r="E21" s="97">
        <f>E20*G20</f>
        <v>5112000</v>
      </c>
      <c r="F21" s="97"/>
      <c r="G21" s="97"/>
      <c r="H21" s="58"/>
      <c r="I21" s="2"/>
    </row>
    <row r="22" spans="1:9" ht="12.75" customHeight="1">
      <c r="A22" s="108"/>
      <c r="B22" s="109"/>
      <c r="C22" s="120"/>
      <c r="D22" s="120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84</v>
      </c>
      <c r="D24" s="93"/>
      <c r="E24" s="5" t="s">
        <v>85</v>
      </c>
      <c r="F24" s="6">
        <v>95000</v>
      </c>
      <c r="G24" s="3">
        <v>12</v>
      </c>
      <c r="H24" s="6">
        <f>F24*G24</f>
        <v>1140000</v>
      </c>
      <c r="I24" s="2"/>
    </row>
    <row r="25" spans="1:9" ht="25.15" customHeight="1">
      <c r="A25" s="74" t="s">
        <v>74</v>
      </c>
      <c r="B25" s="75"/>
      <c r="C25" s="94" t="s">
        <v>88</v>
      </c>
      <c r="D25" s="93"/>
      <c r="E25" s="5" t="s">
        <v>90</v>
      </c>
      <c r="F25" s="6">
        <v>0</v>
      </c>
      <c r="G25" s="3">
        <v>12</v>
      </c>
      <c r="H25" s="6">
        <f>F25*G25</f>
        <v>0</v>
      </c>
      <c r="I25" s="2"/>
    </row>
    <row r="26" spans="1:9">
      <c r="A26" s="76"/>
      <c r="B26" s="77"/>
      <c r="C26" s="94" t="s">
        <v>89</v>
      </c>
      <c r="D26" s="93"/>
      <c r="E26" s="5" t="s">
        <v>89</v>
      </c>
      <c r="F26" s="6">
        <v>0</v>
      </c>
      <c r="G26" s="3">
        <v>12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87</v>
      </c>
      <c r="D27" s="96"/>
      <c r="E27" s="5" t="s">
        <v>86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112" t="s">
        <v>97</v>
      </c>
      <c r="D28" s="96"/>
      <c r="E28" s="5" t="s">
        <v>95</v>
      </c>
      <c r="F28" s="6">
        <v>50000</v>
      </c>
      <c r="G28" s="3">
        <v>1</v>
      </c>
      <c r="H28" s="6">
        <f t="shared" si="1"/>
        <v>50000</v>
      </c>
      <c r="I28" s="2"/>
    </row>
    <row r="29" spans="1:9">
      <c r="A29" s="76"/>
      <c r="B29" s="77"/>
      <c r="C29" s="95" t="s">
        <v>94</v>
      </c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 t="s">
        <v>93</v>
      </c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1190000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6302000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630200.00000000093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2037200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4895000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3" t="s">
        <v>57</v>
      </c>
      <c r="G40" s="113"/>
      <c r="H40" s="27">
        <f>F39-(F36+F35)</f>
        <v>-2037200.0000000009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6302000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6382200.0000000009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6302000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6302000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6302000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2023-08-07T05:36:48Z</cp:lastPrinted>
  <dcterms:created xsi:type="dcterms:W3CDTF">2019-03-28T03:58:09Z</dcterms:created>
  <dcterms:modified xsi:type="dcterms:W3CDTF">2023-08-07T10:17:33Z</dcterms:modified>
</cp:coreProperties>
</file>