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EE7165F6-A0C8-41F4-BFD2-4BF74020EA5A}" xr6:coauthVersionLast="47" xr6:coauthVersionMax="47" xr10:uidLastSave="{7BEDE025-D2C4-4701-A932-E9F338BCE28E}"/>
  <bookViews>
    <workbookView xWindow="36780" yWindow="-750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<sst xmlns="http://schemas.openxmlformats.org/spreadsheetml/2006/main" count="106" uniqueCount="90">
  <si>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</si>
  <si>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</si>
  <si>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</si>
  <si>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</si>
  <si>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</si>
  <si>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</si>
  <si>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</si>
  <si>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</si>
  <si>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</si>
  <si>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</si>
  <si>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</si>
  <si>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</si>
  <si>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</si>
  <si>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</si>
  <si>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</si>
  <si>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</si>
  <si>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</si>
  <si>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</si>
  <si>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</si>
  <si>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</si>
  <si>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</si>
  <si>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</si>
  <si>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</si>
  <si>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</si>
  <si>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</si>
  <si>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</si>
  <si>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</si>
  <si>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</si>
  <si>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</si>
  <si>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</si>
  <si>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</si>
  <si>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</si>
  <si>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</si>
  <si>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</si>
  <si>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</si>
  <si>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</si>
  <si>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</si>
  <si>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</si>
  <si>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</si>
  <si>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</si>
  <si>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</si>
  <si>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</si>
  <si>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</si>
  <si>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</si>
  <si>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</si>
  <si>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</si>
  <si>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</si>
  <si>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</si>
  <si>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</si>
  <si>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</si>
  <si>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</si>
  <si>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</si>
  <si>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</si>
  <si>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</si>
  <si>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</si>
  <si>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</si>
  <si>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</si>
  <si>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</si>
  <si>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</si>
  <si>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</si>
  <si>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</si>
  <si>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</si>
  <si>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</si>
  <si>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</si>
  <si>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</si>
  <si>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</si>
  <si>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</si>
  <si>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</si>
  <si>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</si>
  <si>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</si>
  <si>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</si>
  <si>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</si>
  <si>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</si>
  <si>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</si>
  <si>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</si>
  <si>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</si>
  <si>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</si>
  <si>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6코어12쓰레드</t>
    <phoneticPr fontId="1" type="noConversion"/>
  </si>
  <si>
    <t>인텔정품쿨러탑재</t>
    <phoneticPr fontId="1" type="noConversion"/>
  </si>
  <si>
    <t>ASUS PRIME H610M-CS D4 코잇</t>
    <phoneticPr fontId="1" type="noConversion"/>
  </si>
  <si>
    <t>삼성전자 DDR4-3200 (8GB)</t>
    <phoneticPr fontId="1" type="noConversion"/>
  </si>
  <si>
    <t>GTX1060 기존그래픽카드 장착</t>
    <phoneticPr fontId="1" type="noConversion"/>
  </si>
  <si>
    <t>Western Digital WD Blue SN570 M.2 NVMe (1TB)</t>
    <phoneticPr fontId="1" type="noConversion"/>
  </si>
  <si>
    <t>마이크로닉스 COOLMAX VISION II 600W</t>
    <phoneticPr fontId="1" type="noConversion"/>
  </si>
  <si>
    <t>컴이지 킹덤 데스크 V2</t>
    <phoneticPr fontId="1" type="noConversion"/>
  </si>
  <si>
    <t>Microsoft Windows 11 Home (DSP 64bit 한글)</t>
    <phoneticPr fontId="1" type="noConversion"/>
  </si>
  <si>
    <t>이승형 고객님(캐드및사무)</t>
    <phoneticPr fontId="1" type="noConversion"/>
  </si>
  <si>
    <t>경기도 남양주시 별내동 1128-3 101호</t>
    <phoneticPr fontId="1" type="noConversion"/>
  </si>
  <si>
    <t>로젠택배 안전배송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</si>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</sst>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25" zoomScaleNormal="100" zoomScaleSheetLayoutView="10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1099057346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45138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 t="s">
        <v>87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51</v>
      </c>
      <c r="B6" s="103"/>
      <c r="C6" s="61" t="s">
        <v>77</v>
      </c>
      <c r="D6" s="62"/>
      <c r="E6" s="3" t="s">
        <v>6</v>
      </c>
      <c r="F6" s="6">
        <v>193000</v>
      </c>
      <c r="G6" s="3">
        <v>1</v>
      </c>
      <c r="H6" s="6">
        <f>F6*G6</f>
        <v>193000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23000</v>
      </c>
      <c r="G9" s="3">
        <v>2</v>
      </c>
      <c r="H9" s="6">
        <f t="shared" si="0"/>
        <v>46000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59</v>
      </c>
      <c r="D11" s="127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88000</v>
      </c>
      <c r="G12" s="3">
        <v>1</v>
      </c>
      <c r="H12" s="6">
        <f t="shared" si="0"/>
        <v>88000</v>
      </c>
      <c r="I12" s="2"/>
    </row>
    <row r="13" spans="1:9" ht="24" customHeight="1">
      <c r="A13" s="104"/>
      <c r="B13" s="105"/>
      <c r="C13" s="92"/>
      <c r="D13" s="93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58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 t="s">
        <v>85</v>
      </c>
      <c r="D19" s="121"/>
      <c r="E19" s="4" t="s">
        <v>23</v>
      </c>
      <c r="F19" s="7">
        <v>155000</v>
      </c>
      <c r="G19" s="4">
        <v>1</v>
      </c>
      <c r="H19" s="6">
        <f t="shared" si="0"/>
        <v>155000</v>
      </c>
      <c r="I19" s="2"/>
    </row>
    <row r="20" spans="1:9" ht="12.75" customHeight="1">
      <c r="A20" s="106" t="s">
        <v>52</v>
      </c>
      <c r="B20" s="107"/>
      <c r="C20" s="119" t="s">
        <v>16</v>
      </c>
      <c r="D20" s="119"/>
      <c r="E20" s="97">
        <f>SUM(H6:H19)</f>
        <v>704000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704000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88</v>
      </c>
      <c r="D24" s="93"/>
      <c r="E24" s="5" t="s">
        <v>89</v>
      </c>
      <c r="F24" s="6">
        <v>10000</v>
      </c>
      <c r="G24" s="3">
        <v>1</v>
      </c>
      <c r="H24" s="6">
        <f>F24*G24</f>
        <v>10000</v>
      </c>
      <c r="I24" s="2"/>
    </row>
    <row r="25" spans="1:9" ht="25.15" customHeight="1">
      <c r="A25" s="74" t="s">
        <v>74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10000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714000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71400.000000000116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400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785000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57</v>
      </c>
      <c r="G40" s="112"/>
      <c r="H40" s="27">
        <f>F39-(F36+F35)</f>
        <v>-400.00000000011642</v>
      </c>
      <c r="I40" s="2"/>
    </row>
    <row r="41" spans="1:9" ht="16.5" customHeight="1">
      <c r="B41" s="35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714000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235400.00000000003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714000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714000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714000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2023-07-31T10:23:52Z</dcterms:modified>
</cp:coreProperties>
</file>