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24D9DAF1-6699-490F-AF73-25FF51A8AA24}" xr6:coauthVersionLast="47" xr6:coauthVersionMax="47" xr10:uidLastSave="{5E97B62B-29D8-4AA5-8E7B-995C43503747}"/>
  <bookViews>
    <workbookView xWindow="3603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<sst xmlns="http://schemas.openxmlformats.org/spreadsheetml/2006/main" count="107" uniqueCount="92">
  <si>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</si>
  <si>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</si>
  <si>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</si>
  <si>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</si>
  <si>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</si>
  <si>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</si>
  <si>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</si>
  <si>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</si>
  <si>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</si>
  <si>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</si>
  <si>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</si>
  <si>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</si>
  <si>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</si>
  <si>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</si>
  <si>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</si>
  <si>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</si>
  <si>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</si>
  <si>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</si>
  <si>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</si>
  <si>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</si>
  <si>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</si>
  <si>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</si>
  <si>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</si>
  <si>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</si>
  <si>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</si>
  <si>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</si>
  <si>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</si>
  <si>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</si>
  <si>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</si>
  <si>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</si>
  <si>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</si>
  <si>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</si>
  <si>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</si>
  <si>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</si>
  <si>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</si>
  <si>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</si>
  <si>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</si>
  <si>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</si>
  <si>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</si>
  <si>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</si>
  <si>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</si>
  <si>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</si>
  <si>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</si>
  <si>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</si>
  <si>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</si>
  <si>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</si>
  <si>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</si>
  <si>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</si>
  <si>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</si>
  <si>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</si>
  <si>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</si>
  <si>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</si>
  <si>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</si>
  <si>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</si>
  <si>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</si>
  <si>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</si>
  <si>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</si>
  <si>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</si>
  <si>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</si>
  <si>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</si>
  <si>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</si>
  <si>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</si>
  <si>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</si>
  <si>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</si>
  <si>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</si>
  <si>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</si>
  <si>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</si>
  <si>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</si>
  <si>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</si>
  <si>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</si>
  <si>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</si>
  <si>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</si>
  <si>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</si>
  <si>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</si>
  <si>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</si>
  <si>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CORSAIR iCUE H150i ELITE CAPELLIX XT</t>
    <phoneticPr fontId="1" type="noConversion"/>
  </si>
  <si>
    <t>MSI MPG Z790 카본 WIFI</t>
    <phoneticPr fontId="1" type="noConversion"/>
  </si>
  <si>
    <t>직접 구매</t>
    <phoneticPr fontId="1" type="noConversion"/>
  </si>
  <si>
    <t>SK하이닉스 Platinum P41 M.2 NVMe (2TB)</t>
    <phoneticPr fontId="1" type="noConversion"/>
  </si>
  <si>
    <t>Seagate BarraCuda 5400/256M (ST6000DM003, 6TB)</t>
    <phoneticPr fontId="1" type="noConversion"/>
  </si>
  <si>
    <t>리안리 PC-O11D XL LOL 영혼의 꽃 아리 에디션</t>
    <phoneticPr fontId="1" type="noConversion"/>
  </si>
  <si>
    <t>시소닉 VERTEX GX-1200 GOLD Full Modular ATX 3.0</t>
    <phoneticPr fontId="1" type="noConversion"/>
  </si>
  <si>
    <t>조립(수냉S 및 셋팅비)</t>
  </si>
  <si>
    <t>CORSAIR LL120 RGB BLACK (3PACK/Controller)</t>
    <phoneticPr fontId="1" type="noConversion"/>
  </si>
  <si>
    <t>김대형</t>
    <phoneticPr fontId="1" type="noConversion"/>
  </si>
  <si>
    <t>CORSAIR DDR5-5600 CL40 Dominator Platinum RGB INTEL 패키지 (64GB(32Gx2)) 공식몰</t>
    <phoneticPr fontId="1" type="noConversion"/>
  </si>
  <si>
    <t>CORSAIR iCUE AF120 ELITE RGB (1PACK) 공식몰</t>
    <phoneticPr fontId="1" type="noConversion"/>
  </si>
  <si>
    <t xml:space="preserve">                                       </t>
    <phoneticPr fontId="1" type="noConversion"/>
  </si>
  <si>
    <t>이체 및 세금계산서</t>
  </si>
  <si>
    <t>-</t>
    <phoneticPr fontId="1" type="noConversion"/>
  </si>
  <si>
    <t>대형이가 60,000만원 별도로 입금조건(현금가)</t>
    <phoneticPr fontId="1" type="noConversion"/>
  </si>
  <si>
    <t>회사에서현금으로구매 계산서관련은 말X 신신당부함  381금액완불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</si>
</sst>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73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1087243158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74</v>
      </c>
      <c r="D6" s="56"/>
      <c r="E6" s="3" t="s">
        <v>6</v>
      </c>
      <c r="F6" s="6">
        <v>811000</v>
      </c>
      <c r="G6" s="3">
        <v>1</v>
      </c>
      <c r="H6" s="6">
        <f>F6*G6</f>
        <v>811000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13</v>
      </c>
      <c r="F7" s="6">
        <v>288000</v>
      </c>
      <c r="G7" s="3">
        <v>1</v>
      </c>
      <c r="H7" s="6">
        <f t="shared" ref="H7:H19" si="0">F7*G7</f>
        <v>288000</v>
      </c>
      <c r="I7" s="2"/>
    </row>
    <row r="8" spans="1:9" ht="25.5" customHeight="1">
      <c r="A8" s="69"/>
      <c r="B8" s="70"/>
      <c r="C8" s="120" t="s">
        <v>76</v>
      </c>
      <c r="D8" s="121"/>
      <c r="E8" s="3" t="s">
        <v>7</v>
      </c>
      <c r="F8" s="6">
        <v>634000</v>
      </c>
      <c r="G8" s="3">
        <v>1</v>
      </c>
      <c r="H8" s="6">
        <f t="shared" si="0"/>
        <v>634000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555000</v>
      </c>
      <c r="G9" s="3">
        <v>1</v>
      </c>
      <c r="H9" s="6">
        <f t="shared" si="0"/>
        <v>555000</v>
      </c>
      <c r="I9" s="2"/>
    </row>
    <row r="10" spans="1:9" ht="24" customHeight="1">
      <c r="A10" s="69"/>
      <c r="B10" s="70"/>
      <c r="C10" s="55" t="s">
        <v>77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86</v>
      </c>
      <c r="D11" s="58"/>
      <c r="E11" s="3" t="s">
        <v>14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250000</v>
      </c>
      <c r="G12" s="3">
        <v>1</v>
      </c>
      <c r="H12" s="6">
        <f t="shared" si="0"/>
        <v>250000</v>
      </c>
      <c r="I12" s="2"/>
    </row>
    <row r="13" spans="1:9" ht="24" customHeight="1">
      <c r="A13" s="69"/>
      <c r="B13" s="70"/>
      <c r="C13" s="49" t="s">
        <v>79</v>
      </c>
      <c r="D13" s="50"/>
      <c r="E13" s="3" t="s">
        <v>53</v>
      </c>
      <c r="F13" s="6">
        <v>140000</v>
      </c>
      <c r="G13" s="3">
        <v>1</v>
      </c>
      <c r="H13" s="6">
        <f t="shared" si="0"/>
        <v>140000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400000</v>
      </c>
      <c r="G14" s="3">
        <v>1</v>
      </c>
      <c r="H14" s="6">
        <f t="shared" si="0"/>
        <v>400000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375000</v>
      </c>
      <c r="G15" s="3">
        <v>1</v>
      </c>
      <c r="H15" s="6">
        <f t="shared" si="0"/>
        <v>375000</v>
      </c>
      <c r="I15" s="2"/>
    </row>
    <row r="16" spans="1:9" ht="24" customHeight="1">
      <c r="A16" s="69"/>
      <c r="B16" s="70"/>
      <c r="C16" s="51" t="s">
        <v>83</v>
      </c>
      <c r="D16" s="52"/>
      <c r="E16" s="3" t="s">
        <v>14</v>
      </c>
      <c r="F16" s="6">
        <v>149000</v>
      </c>
      <c r="G16" s="3">
        <v>2</v>
      </c>
      <c r="H16" s="6">
        <f t="shared" si="0"/>
        <v>298000</v>
      </c>
      <c r="I16" s="2"/>
    </row>
    <row r="17" spans="1:9">
      <c r="A17" s="69"/>
      <c r="B17" s="70"/>
      <c r="C17" s="60" t="s">
        <v>82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/>
      <c r="F19" s="7">
        <v>-69000</v>
      </c>
      <c r="G19" s="4">
        <v>1</v>
      </c>
      <c r="H19" s="6">
        <f t="shared" si="0"/>
        <v>-69000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3810000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3810000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72</v>
      </c>
      <c r="B25" s="93"/>
      <c r="C25" s="89" t="s">
        <v>91</v>
      </c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 t="s">
        <v>87</v>
      </c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3810000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381000.00000000047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88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4191000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E45" t="s">
        <v>89</v>
      </c>
    </row>
    <row r="46" spans="1:9">
      <c r="C46" s="2"/>
      <c r="E46">
        <f>-----------------------F1</f>
        <v>0</v>
      </c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67</v>
      </c>
      <c r="B3" s="36"/>
      <c r="C3" s="36"/>
      <c r="E3" t="s">
        <v>60</v>
      </c>
      <c r="F3">
        <f>Sheet1!F35</f>
        <v>3810000</v>
      </c>
    </row>
    <row r="4" spans="1:7">
      <c r="A4" t="s">
        <v>66</v>
      </c>
      <c r="B4" s="30" t="s">
        <v>64</v>
      </c>
      <c r="C4" s="32">
        <v>500000</v>
      </c>
      <c r="D4" t="s">
        <v>61</v>
      </c>
    </row>
    <row r="5" spans="1:7">
      <c r="B5" t="s">
        <v>19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3641000.0000000005</v>
      </c>
      <c r="D6" t="s">
        <v>63</v>
      </c>
    </row>
    <row r="8" spans="1:7">
      <c r="A8" s="36" t="s">
        <v>68</v>
      </c>
      <c r="B8" s="36"/>
      <c r="C8" s="36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3810000</v>
      </c>
    </row>
    <row r="10" spans="1:7">
      <c r="B10" t="s">
        <v>19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3810000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71</v>
      </c>
      <c r="D2" t="s">
        <v>34</v>
      </c>
    </row>
    <row r="3" spans="1:5">
      <c r="A3" t="s">
        <v>24</v>
      </c>
      <c r="B3" t="s">
        <v>30</v>
      </c>
      <c r="C3" s="20" t="s">
        <v>70</v>
      </c>
      <c r="D3" s="13" t="s">
        <v>36</v>
      </c>
    </row>
    <row r="4" spans="1:5">
      <c r="A4" t="s">
        <v>25</v>
      </c>
      <c r="B4" s="11">
        <f>Sheet1!F35-(Sheet1!C35)</f>
        <v>3810000</v>
      </c>
    </row>
    <row r="5" spans="1:5">
      <c r="A5" t="s">
        <v>69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2023-06-21T03:12:49Z</cp:lastPrinted>
  <dcterms:created xsi:type="dcterms:W3CDTF">2019-03-28T03:58:09Z</dcterms:created>
  <dcterms:modified xsi:type="dcterms:W3CDTF">2023-06-23T04:17:45Z</dcterms:modified>
</cp:coreProperties>
</file>