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EECEF52-8208-471F-88E1-F46A2BEF5839}" xr6:coauthVersionLast="47" xr6:coauthVersionMax="47" xr10:uidLastSave="{00000000-0000-0000-0000-000000000000}"/>
  <bookViews>
    <workbookView xWindow="34485" yWindow="-1725" windowWidth="21600" windowHeight="1866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<sst xmlns="http://schemas.openxmlformats.org/spreadsheetml/2006/main" count="102" uniqueCount="87">
  <si>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</si>
  <si>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</si>
  <si>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</si>
  <si>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</si>
  <si>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</si>
  <si>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</si>
  <si>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</si>
  <si>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</si>
  <si>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</si>
  <si>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</si>
  <si>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</si>
  <si>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</si>
  <si>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</si>
  <si>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</si>
  <si>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</si>
  <si>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</si>
  <si>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</si>
  <si>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</si>
  <si>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</si>
  <si>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</si>
  <si>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</si>
  <si>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</si>
  <si>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</si>
  <si>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</si>
  <si>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</si>
  <si>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</si>
  <si>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</si>
  <si>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</si>
  <si>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</si>
  <si>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</si>
  <si>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</si>
  <si>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</si>
  <si>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</si>
  <si>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</si>
  <si>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</si>
  <si>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</si>
  <si>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</si>
  <si>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</si>
  <si>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</si>
  <si>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</si>
  <si>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</si>
  <si>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</si>
  <si>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</si>
  <si>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</si>
  <si>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</si>
  <si>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</si>
  <si>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</si>
  <si>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</si>
  <si>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</si>
  <si>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</si>
  <si>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</si>
  <si>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</si>
  <si>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</si>
  <si>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</si>
  <si>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</si>
  <si>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</si>
  <si>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</si>
  <si>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</si>
  <si>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</si>
  <si>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</si>
  <si>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</si>
  <si>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</si>
  <si>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</si>
  <si>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</si>
  <si>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</si>
  <si>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</si>
  <si>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</si>
  <si>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</si>
  <si>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</si>
  <si>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</si>
  <si>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</si>
  <si>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</si>
  <si>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</si>
  <si>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</si>
  <si>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</si>
  <si>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</si>
  <si>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</si>
  <si>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6코어 12쓰레드</t>
    <phoneticPr fontId="1" type="noConversion"/>
  </si>
  <si>
    <t>3RSYS TEAMMOST TM40</t>
    <phoneticPr fontId="1" type="noConversion"/>
  </si>
  <si>
    <t>MSI PRO H610M-B DDR4</t>
    <phoneticPr fontId="1" type="noConversion"/>
  </si>
  <si>
    <t>삼성전자 DDR4-3200 (16GB)</t>
    <phoneticPr fontId="1" type="noConversion"/>
  </si>
  <si>
    <t xml:space="preserve"> 지포스GTX 1660 SUPER H4 D6 6GB DUAL(선택)</t>
    <phoneticPr fontId="1" type="noConversion"/>
  </si>
  <si>
    <t>지포스 RTX 3060 벤투스 2X OC D6 12GB(선택)</t>
    <phoneticPr fontId="1" type="noConversion"/>
  </si>
  <si>
    <t>WD Blue SN570 M.2 NVMe (500GB)일반대비 5배이상 빨라요</t>
    <phoneticPr fontId="1" type="noConversion"/>
  </si>
  <si>
    <t>앱코 NCORE 커넬 강화유리</t>
    <phoneticPr fontId="1" type="noConversion"/>
  </si>
  <si>
    <t xml:space="preserve">마이크로닉스  VISION II 600W 정격브랜드 </t>
    <phoneticPr fontId="1" type="noConversion"/>
  </si>
  <si>
    <t>i5 12400F (100만원대)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</si>
</sst>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HY헤드라인M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07"/>
      <c r="F1" s="108"/>
      <c r="G1" s="108"/>
      <c r="H1" s="109"/>
    </row>
    <row r="2" spans="1:9" ht="22.5" customHeight="1">
      <c r="A2" s="15" t="s">
        <v>39</v>
      </c>
      <c r="B2" s="29"/>
      <c r="C2" s="40"/>
      <c r="D2" s="41"/>
      <c r="E2" s="110"/>
      <c r="F2" s="36"/>
      <c r="G2" s="36"/>
      <c r="H2" s="111"/>
    </row>
    <row r="3" spans="1:9" ht="22.5" customHeight="1">
      <c r="A3" s="15" t="s">
        <v>40</v>
      </c>
      <c r="B3" s="16">
        <f ca="1">TODAY()</f>
        <v>45083</v>
      </c>
      <c r="C3" s="15" t="s">
        <v>41</v>
      </c>
      <c r="D3" s="18"/>
      <c r="E3" s="110"/>
      <c r="F3" s="36"/>
      <c r="G3" s="36"/>
      <c r="H3" s="111"/>
    </row>
    <row r="4" spans="1:9" ht="22.5" customHeight="1">
      <c r="A4" s="14" t="s">
        <v>38</v>
      </c>
      <c r="B4" s="44"/>
      <c r="C4" s="44"/>
      <c r="D4" s="45"/>
      <c r="E4" s="112"/>
      <c r="F4" s="113"/>
      <c r="G4" s="113"/>
      <c r="H4" s="114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5" t="s">
        <v>52</v>
      </c>
      <c r="B6" s="66"/>
      <c r="C6" s="55" t="s">
        <v>77</v>
      </c>
      <c r="D6" s="56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67"/>
      <c r="B7" s="68"/>
      <c r="C7" s="55" t="s">
        <v>78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7"/>
      <c r="B8" s="68"/>
      <c r="C8" s="118" t="s">
        <v>79</v>
      </c>
      <c r="D8" s="119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67"/>
      <c r="B9" s="68"/>
      <c r="C9" s="55" t="s">
        <v>80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7"/>
      <c r="B10" s="68"/>
      <c r="C10" s="127" t="s">
        <v>81</v>
      </c>
      <c r="D10" s="128"/>
      <c r="E10" s="3" t="s">
        <v>9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67"/>
      <c r="B11" s="68"/>
      <c r="C11" s="127" t="s">
        <v>82</v>
      </c>
      <c r="D11" s="128"/>
      <c r="E11" s="3" t="s">
        <v>9</v>
      </c>
      <c r="F11" s="6">
        <v>430000</v>
      </c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7"/>
      <c r="B13" s="68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9" t="s">
        <v>84</v>
      </c>
      <c r="D14" s="50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7"/>
      <c r="B15" s="68"/>
      <c r="C15" s="49" t="s">
        <v>85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7"/>
      <c r="B16" s="68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6" t="s">
        <v>16</v>
      </c>
      <c r="D20" s="46"/>
      <c r="E20" s="60">
        <f>SUM(H6:H19)</f>
        <v>843000</v>
      </c>
      <c r="F20" s="60"/>
      <c r="G20" s="24">
        <v>1</v>
      </c>
      <c r="H20" s="117" t="s">
        <v>18</v>
      </c>
      <c r="I20" s="2"/>
    </row>
    <row r="21" spans="1:9" ht="12.75" customHeight="1">
      <c r="A21" s="71"/>
      <c r="B21" s="72"/>
      <c r="C21" s="46"/>
      <c r="D21" s="46"/>
      <c r="E21" s="60">
        <f>E20*G20</f>
        <v>843000</v>
      </c>
      <c r="F21" s="60"/>
      <c r="G21" s="60"/>
      <c r="H21" s="117"/>
      <c r="I21" s="2"/>
    </row>
    <row r="22" spans="1:9" ht="12.75" customHeight="1">
      <c r="A22" s="71"/>
      <c r="B22" s="72"/>
      <c r="C22" s="46"/>
      <c r="D22" s="46"/>
      <c r="E22" s="60"/>
      <c r="F22" s="60"/>
      <c r="G22" s="60"/>
      <c r="H22" s="117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74</v>
      </c>
      <c r="B25" s="91"/>
      <c r="C25" s="87"/>
      <c r="D25" s="50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 hidden="1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5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6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2">
        <f>SUM(E21,E33)</f>
        <v>843000</v>
      </c>
      <c r="G35" s="122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0">
        <f>F35*1.1-F35</f>
        <v>84300.000000000116</v>
      </c>
      <c r="G36" s="121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75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4"/>
      <c r="G38" s="125"/>
      <c r="H38" s="126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927300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0" t="s">
        <v>55</v>
      </c>
      <c r="F41" s="100"/>
      <c r="G41" s="100"/>
      <c r="H41" s="100"/>
      <c r="I41" s="2"/>
    </row>
    <row r="42" spans="1:9">
      <c r="A42" s="36"/>
      <c r="B42" s="36"/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843000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377300.00000000006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843000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843000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843000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2023-06-06T07:44:36Z</dcterms:modified>
</cp:coreProperties>
</file>