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9" documentId="8_{93DA439B-B883-4382-90A2-E1CF3EEC98B7}" xr6:coauthVersionLast="47" xr6:coauthVersionMax="47" xr10:uidLastSave="{F2C3863B-DA39-4499-AD23-A6D27753E949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<sst xmlns="http://schemas.openxmlformats.org/spreadsheetml/2006/main" count="111" uniqueCount="95">
  <si>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</si>
  <si>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</si>
  <si>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</si>
  <si>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</si>
  <si>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</si>
  <si>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</si>
  <si>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</si>
  <si>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</si>
  <si>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</si>
  <si>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</si>
  <si>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</si>
  <si>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</si>
  <si>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</si>
  <si>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</si>
  <si>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</si>
  <si>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</si>
  <si>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</si>
  <si>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</si>
  <si>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</si>
  <si>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</si>
  <si>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</si>
  <si>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</si>
  <si>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</si>
  <si>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</si>
  <si>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</si>
  <si>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</si>
  <si>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</si>
  <si>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</si>
  <si>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</si>
  <si>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</si>
  <si>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</si>
  <si>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</si>
  <si>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</si>
  <si>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</si>
  <si>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</si>
  <si>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</si>
  <si>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</si>
  <si>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</si>
  <si>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</si>
  <si>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</si>
  <si>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</si>
  <si>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</si>
  <si>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</si>
  <si>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</si>
  <si>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</si>
  <si>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</si>
  <si>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</si>
  <si>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</si>
  <si>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</si>
  <si>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</si>
  <si>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</si>
  <si>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</si>
  <si>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</si>
  <si>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</si>
  <si>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</si>
  <si>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</si>
  <si>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</si>
  <si>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</si>
  <si>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</si>
  <si>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</si>
  <si>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</si>
  <si>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</si>
  <si>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</si>
  <si>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</si>
  <si>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</si>
  <si>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</si>
  <si>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</si>
  <si>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</si>
  <si>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</si>
  <si>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</si>
  <si>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</si>
  <si>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</si>
  <si>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</si>
  <si>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</si>
  <si>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</si>
  <si>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</si>
  <si>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</si>
  <si>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</si>
  <si>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</si>
  <si>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</si>
  <si>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</si>
  <si>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GIGABYTE 지포스 RTX 4070 Ti EAGLE OC D6X 12GB</t>
    <phoneticPr fontId="1" type="noConversion"/>
  </si>
  <si>
    <t>삼성전자 PM9A1 M.2 NVMe 수입 (1TB)</t>
    <phoneticPr fontId="1" type="noConversion"/>
  </si>
  <si>
    <t>/</t>
    <phoneticPr fontId="1" type="noConversion"/>
  </si>
  <si>
    <t>CPU브라켓</t>
    <phoneticPr fontId="1" type="noConversion"/>
  </si>
  <si>
    <t>씨피유온도 -10도이상 내려줍니다 (추천)</t>
    <phoneticPr fontId="1" type="noConversion"/>
  </si>
  <si>
    <t>송우용 고객님(채널문의)</t>
    <phoneticPr fontId="1" type="noConversion"/>
  </si>
  <si>
    <r>
      <t>마이크로닉스 Classic II 풀체인지 800W 80PLUS BRONZE AS</t>
    </r>
    <r>
      <rPr>
        <sz val="9"/>
        <color rgb="FFFF0000"/>
        <rFont val="맑은 고딕"/>
        <family val="3"/>
        <charset val="129"/>
        <scheme val="minor"/>
      </rPr>
      <t xml:space="preserve"> ((7년보증))</t>
    </r>
    <phoneticPr fontId="1" type="noConversion"/>
  </si>
  <si>
    <t>DEEPCOOL LS720 ARGB (BLACK)</t>
    <phoneticPr fontId="1" type="noConversion"/>
  </si>
  <si>
    <t>조립(수냉 및 셋팅비)</t>
  </si>
  <si>
    <t>앱코 SUITMASTER P1000 강화유리 (블랙)</t>
    <phoneticPr fontId="1" type="noConversion"/>
  </si>
  <si>
    <t>인텔 코어i7-13세대 13700KF (랩터레이크) (정품)</t>
    <phoneticPr fontId="1" type="noConversion"/>
  </si>
  <si>
    <t>GIGABYTE Z790 UD 제이씨현</t>
    <phoneticPr fontId="1" type="noConversion"/>
  </si>
  <si>
    <t>계약금</t>
    <phoneticPr fontId="1" type="noConversion"/>
  </si>
  <si>
    <t>삼성전자 DDR5-4800 (16GB)x2 38400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</si>
</sst>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FF0000"/>
      <name val="HY견고딕"/>
      <family val="1"/>
      <charset val="129"/>
    </font>
    <font>
      <sz val="9"/>
      <color rgb="FFFF000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20" sqref="E20: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86</v>
      </c>
      <c r="C1" s="112" t="s">
        <v>74</v>
      </c>
      <c r="D1" s="113"/>
      <c r="E1" s="46"/>
      <c r="F1" s="47"/>
      <c r="G1" s="47"/>
      <c r="H1" s="48"/>
    </row>
    <row r="2" spans="1:9" ht="22.5" customHeight="1">
      <c r="A2" s="15" t="s">
        <v>38</v>
      </c>
      <c r="B2" s="29">
        <v>1023957616</v>
      </c>
      <c r="C2" s="114"/>
      <c r="D2" s="115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45011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91</v>
      </c>
      <c r="D6" s="61"/>
      <c r="E6" s="3" t="s">
        <v>6</v>
      </c>
      <c r="F6" s="6">
        <v>540000</v>
      </c>
      <c r="G6" s="3">
        <v>1</v>
      </c>
      <c r="H6" s="6">
        <f>F6*G6</f>
        <v>540000</v>
      </c>
      <c r="I6" s="2"/>
    </row>
    <row r="7" spans="1:9" ht="24" customHeight="1">
      <c r="A7" s="103"/>
      <c r="B7" s="104"/>
      <c r="C7" s="60" t="s">
        <v>88</v>
      </c>
      <c r="D7" s="61"/>
      <c r="E7" s="22" t="s">
        <v>13</v>
      </c>
      <c r="F7" s="6">
        <v>179000</v>
      </c>
      <c r="G7" s="3">
        <v>1</v>
      </c>
      <c r="H7" s="6">
        <f t="shared" ref="H7:H19" si="0">F7*G7</f>
        <v>179000</v>
      </c>
      <c r="I7" s="2"/>
    </row>
    <row r="8" spans="1:9" ht="25.5" customHeight="1">
      <c r="A8" s="103"/>
      <c r="B8" s="104"/>
      <c r="C8" s="62" t="s">
        <v>92</v>
      </c>
      <c r="D8" s="63"/>
      <c r="E8" s="3" t="s">
        <v>7</v>
      </c>
      <c r="F8" s="6">
        <v>334000</v>
      </c>
      <c r="G8" s="3">
        <v>1</v>
      </c>
      <c r="H8" s="6">
        <f t="shared" si="0"/>
        <v>334000</v>
      </c>
      <c r="I8" s="2"/>
    </row>
    <row r="9" spans="1:9" ht="37.5" customHeight="1">
      <c r="A9" s="103"/>
      <c r="B9" s="104"/>
      <c r="C9" s="60" t="s">
        <v>94</v>
      </c>
      <c r="D9" s="61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1180000</v>
      </c>
      <c r="G10" s="3">
        <v>1</v>
      </c>
      <c r="H10" s="6">
        <f t="shared" si="0"/>
        <v>1180000</v>
      </c>
      <c r="I10" s="2"/>
    </row>
    <row r="11" spans="1:9" ht="24" customHeight="1">
      <c r="A11" s="103"/>
      <c r="B11" s="104"/>
      <c r="C11" s="125"/>
      <c r="D11" s="126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103"/>
      <c r="B13" s="104"/>
      <c r="C13" s="91" t="s">
        <v>83</v>
      </c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90</v>
      </c>
      <c r="D14" s="92"/>
      <c r="E14" s="3" t="s">
        <v>11</v>
      </c>
      <c r="F14" s="6">
        <v>72000</v>
      </c>
      <c r="G14" s="3">
        <v>1</v>
      </c>
      <c r="H14" s="6">
        <f t="shared" si="0"/>
        <v>72000</v>
      </c>
      <c r="I14" s="2"/>
    </row>
    <row r="15" spans="1:9" ht="24" customHeight="1">
      <c r="A15" s="103"/>
      <c r="B15" s="104"/>
      <c r="C15" s="91" t="s">
        <v>87</v>
      </c>
      <c r="D15" s="92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103"/>
      <c r="B16" s="104"/>
      <c r="C16" s="121" t="s">
        <v>85</v>
      </c>
      <c r="D16" s="122"/>
      <c r="E16" s="3" t="s">
        <v>84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103"/>
      <c r="B17" s="104"/>
      <c r="C17" s="94" t="s">
        <v>89</v>
      </c>
      <c r="D17" s="95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23" t="s">
        <v>80</v>
      </c>
      <c r="D18" s="12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50</v>
      </c>
      <c r="F19" s="7">
        <v>23000</v>
      </c>
      <c r="G19" s="4">
        <v>-1</v>
      </c>
      <c r="H19" s="6">
        <f t="shared" si="0"/>
        <v>-23000</v>
      </c>
      <c r="I19" s="2"/>
    </row>
    <row r="20" spans="1:9" ht="12.75" customHeight="1">
      <c r="A20" s="105" t="s">
        <v>52</v>
      </c>
      <c r="B20" s="106"/>
      <c r="C20" s="118" t="s">
        <v>15</v>
      </c>
      <c r="D20" s="118"/>
      <c r="E20" s="96">
        <f>SUM(H6:H19)</f>
        <v>2670000</v>
      </c>
      <c r="F20" s="96"/>
      <c r="G20" s="24">
        <v>1</v>
      </c>
      <c r="H20" s="57" t="s">
        <v>17</v>
      </c>
      <c r="I20" s="2"/>
    </row>
    <row r="21" spans="1:9" ht="12.75" customHeight="1">
      <c r="A21" s="107"/>
      <c r="B21" s="108"/>
      <c r="C21" s="118"/>
      <c r="D21" s="118"/>
      <c r="E21" s="96">
        <f>E20*G20</f>
        <v>2670000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20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93</v>
      </c>
      <c r="D24" s="92"/>
      <c r="E24" s="5" t="s">
        <v>93</v>
      </c>
      <c r="F24" s="6">
        <v>-200000</v>
      </c>
      <c r="G24" s="3">
        <v>1</v>
      </c>
      <c r="H24" s="6">
        <f>F24*G24</f>
        <v>-200000</v>
      </c>
      <c r="I24" s="2"/>
    </row>
    <row r="25" spans="1:9" ht="25.15" customHeight="1">
      <c r="A25" s="73" t="s">
        <v>75</v>
      </c>
      <c r="B25" s="74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20"/>
      <c r="E28" s="20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-200000</v>
      </c>
      <c r="F33" s="98"/>
      <c r="G33" s="98"/>
      <c r="H33" s="55" t="s">
        <v>17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2470000</v>
      </c>
      <c r="G35" s="66"/>
      <c r="H35" s="9" t="s">
        <v>17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18</v>
      </c>
      <c r="F36" s="64">
        <f>F35*1.1-F35</f>
        <v>247000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59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>
        <v>2300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2714700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-2300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69</v>
      </c>
      <c r="B3" s="50"/>
      <c r="C3" s="50"/>
      <c r="E3" t="s">
        <v>62</v>
      </c>
      <c r="F3">
        <f>Sheet1!F35</f>
        <v>2470000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2717000</v>
      </c>
      <c r="D6" t="s">
        <v>65</v>
      </c>
    </row>
    <row r="8" spans="1:7">
      <c r="A8" s="50" t="s">
        <v>70</v>
      </c>
      <c r="B8" s="50"/>
      <c r="C8" s="50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2470000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2470000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2470000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76</v>
      </c>
      <c r="B16" s="11"/>
    </row>
    <row r="17" spans="1:2">
      <c r="A17" t="s">
        <v>77</v>
      </c>
      <c r="B17" s="11"/>
    </row>
    <row r="18" spans="1:2">
      <c r="A18" t="s">
        <v>78</v>
      </c>
      <c r="B18" s="11"/>
    </row>
    <row r="19" spans="1:2">
      <c r="A19" t="s">
        <v>79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2023-03-26T05:27:59Z</cp:lastPrinted>
  <dcterms:created xsi:type="dcterms:W3CDTF">2019-03-28T03:58:09Z</dcterms:created>
  <dcterms:modified xsi:type="dcterms:W3CDTF">2023-03-26T07:39:00Z</dcterms:modified>
</cp:coreProperties>
</file>