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8" documentId="8_{1338F022-5AB6-4195-9D0E-325662280C87}" xr6:coauthVersionLast="47" xr6:coauthVersionMax="47" xr10:uidLastSave="{234C8FB1-A039-44C4-873A-4CC624BD1FDC}"/>
  <bookViews>
    <workbookView xWindow="33105" yWindow="1365" windowWidth="21600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B4" i="2" s="1"/>
  <c r="F39" i="1"/>
  <c r="F36" i="1"/>
  <c r="C6" i="3" l="1"/>
  <c r="C38" i="1"/>
  <c r="H40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<sst xmlns="http://schemas.openxmlformats.org/spreadsheetml/2006/main" count="110" uniqueCount="95">
  <si>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</si>
  <si>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</si>
  <si>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</si>
  <si>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</si>
  <si>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</si>
  <si>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</si>
  <si>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</si>
  <si>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</si>
  <si>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</si>
  <si>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</si>
  <si>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</si>
  <si>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</si>
  <si>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</si>
  <si>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</si>
  <si>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</si>
  <si>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</si>
  <si>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</si>
  <si>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</si>
  <si>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</si>
  <si>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</si>
  <si>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</si>
  <si>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</si>
  <si>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</si>
  <si>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</si>
  <si>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</si>
  <si>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</si>
  <si>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</si>
  <si>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</si>
  <si>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</si>
  <si>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</si>
  <si>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</si>
  <si>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</si>
  <si>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</si>
  <si>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</si>
  <si>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</si>
  <si>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</si>
  <si>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</si>
  <si>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</si>
  <si>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</si>
  <si>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</si>
  <si>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</si>
  <si>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</si>
  <si>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</si>
  <si>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</si>
  <si>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</si>
  <si>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</si>
  <si>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</si>
  <si>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</si>
  <si>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</si>
  <si>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</si>
  <si>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</si>
  <si>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</si>
  <si>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</si>
  <si>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</si>
  <si>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</si>
  <si>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</si>
  <si>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</si>
  <si>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</si>
  <si>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</si>
  <si>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</si>
  <si>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</si>
  <si>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</si>
  <si>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</si>
  <si>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</si>
  <si>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</si>
  <si>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</si>
  <si>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</si>
  <si>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</si>
  <si>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</si>
  <si>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</si>
  <si>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</si>
  <si>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</si>
  <si>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</si>
  <si>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</si>
  <si>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</si>
  <si>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</si>
  <si>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</si>
  <si>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</si>
  <si>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코어i3-12세대 12100 (엘더레이크) (정품)</t>
    <phoneticPr fontId="1" type="noConversion"/>
  </si>
  <si>
    <t>GIGABYTE H610M S2H D4 듀러블에디션</t>
    <phoneticPr fontId="1" type="noConversion"/>
  </si>
  <si>
    <t>삼성전자 DDR4-3200 (16GB)</t>
    <phoneticPr fontId="1" type="noConversion"/>
  </si>
  <si>
    <t>Western Digital WD Blue SN570 M.2 NVMe (500GB)</t>
    <phoneticPr fontId="1" type="noConversion"/>
  </si>
  <si>
    <t>앱코 NCORE 커넬 강화유리</t>
    <phoneticPr fontId="1" type="noConversion"/>
  </si>
  <si>
    <t>마이크로닉스 Classic II 풀체인지 500W 80PLUS BRONZE 230V EU</t>
    <phoneticPr fontId="1" type="noConversion"/>
  </si>
  <si>
    <t>UHD 내장그래픽이용</t>
    <phoneticPr fontId="1" type="noConversion"/>
  </si>
  <si>
    <t>인텔 정품쿨러탑재</t>
    <phoneticPr fontId="1" type="noConversion"/>
  </si>
  <si>
    <t>강동구 아리수로 50길 50  래미안힐스테이트 고덕 201동 1801호 오후 22시전 출발전 미리연락</t>
    <phoneticPr fontId="1" type="noConversion"/>
  </si>
  <si>
    <t>김태환 고객님</t>
    <phoneticPr fontId="1" type="noConversion"/>
  </si>
  <si>
    <t>유선 키보드 셋트 서비스</t>
    <phoneticPr fontId="1" type="noConversion"/>
  </si>
  <si>
    <t xml:space="preserve"> 마우스패드 두꺼운걸로 챙겨주세요</t>
    <phoneticPr fontId="1" type="noConversion"/>
  </si>
  <si>
    <t>배송비 (자동차)</t>
    <phoneticPr fontId="1" type="noConversion"/>
  </si>
  <si>
    <t>WD 1TB 7200추가 장착</t>
    <phoneticPr fontId="1" type="noConversion"/>
  </si>
  <si>
    <t>키보드셋트</t>
    <phoneticPr fontId="1" type="noConversion"/>
  </si>
  <si>
    <t>마우스패드</t>
    <phoneticPr fontId="1" type="noConversion"/>
  </si>
  <si>
    <t>배송비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</si>
</sst>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11" zoomScaleNormal="100" zoomScaleSheetLayoutView="100" workbookViewId="0">
      <selection activeCell="E28" sqref="E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>
        <v>1041118765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45002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 t="s">
        <v>86</v>
      </c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/>
      <c r="G5" s="1"/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181000</v>
      </c>
      <c r="G6" s="3">
        <v>1</v>
      </c>
      <c r="H6" s="6">
        <f>F6*G6</f>
        <v>181000</v>
      </c>
      <c r="I6" s="2"/>
    </row>
    <row r="7" spans="1:9" ht="24" customHeight="1">
      <c r="A7" s="104"/>
      <c r="B7" s="105"/>
      <c r="C7" s="61" t="s">
        <v>85</v>
      </c>
      <c r="D7" s="62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133000</v>
      </c>
      <c r="G8" s="3">
        <v>1</v>
      </c>
      <c r="H8" s="6">
        <f t="shared" si="0"/>
        <v>133000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47000</v>
      </c>
      <c r="G9" s="3">
        <v>1</v>
      </c>
      <c r="H9" s="6">
        <f t="shared" si="0"/>
        <v>47000</v>
      </c>
      <c r="I9" s="2"/>
    </row>
    <row r="10" spans="1:9" ht="24" customHeight="1">
      <c r="A10" s="104"/>
      <c r="B10" s="105"/>
      <c r="C10" s="61" t="s">
        <v>84</v>
      </c>
      <c r="D10" s="62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53000</v>
      </c>
      <c r="G12" s="3">
        <v>1</v>
      </c>
      <c r="H12" s="6">
        <f t="shared" si="0"/>
        <v>53000</v>
      </c>
      <c r="I12" s="2"/>
    </row>
    <row r="13" spans="1:9" ht="24" customHeight="1">
      <c r="A13" s="104"/>
      <c r="B13" s="105"/>
      <c r="C13" s="92"/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32000</v>
      </c>
      <c r="G14" s="3">
        <v>1</v>
      </c>
      <c r="H14" s="6">
        <f t="shared" si="0"/>
        <v>32000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52000</v>
      </c>
      <c r="G15" s="3">
        <v>1</v>
      </c>
      <c r="H15" s="6">
        <f t="shared" si="0"/>
        <v>52000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558000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558000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 t="s">
        <v>88</v>
      </c>
      <c r="D24" s="93"/>
      <c r="E24" s="5" t="s">
        <v>92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74" t="s">
        <v>75</v>
      </c>
      <c r="B25" s="75"/>
      <c r="C25" s="94" t="s">
        <v>89</v>
      </c>
      <c r="D25" s="93"/>
      <c r="E25" s="5" t="s">
        <v>93</v>
      </c>
      <c r="F25" s="6">
        <v>0</v>
      </c>
      <c r="G25" s="3">
        <v>1</v>
      </c>
      <c r="H25" s="6">
        <f>F25*G25</f>
        <v>0</v>
      </c>
      <c r="I25" s="2"/>
    </row>
    <row r="26" spans="1:9">
      <c r="A26" s="76"/>
      <c r="B26" s="77"/>
      <c r="C26" s="94" t="s">
        <v>90</v>
      </c>
      <c r="D26" s="93"/>
      <c r="E26" s="5" t="s">
        <v>94</v>
      </c>
      <c r="F26" s="6">
        <v>10000</v>
      </c>
      <c r="G26" s="3">
        <v>1</v>
      </c>
      <c r="H26" s="6">
        <f t="shared" ref="H26:H32" si="1">F26*G26</f>
        <v>10000</v>
      </c>
      <c r="I26" s="2"/>
    </row>
    <row r="27" spans="1:9">
      <c r="A27" s="76"/>
      <c r="B27" s="77"/>
      <c r="C27" s="95" t="s">
        <v>91</v>
      </c>
      <c r="D27" s="96"/>
      <c r="E27" s="5" t="s">
        <v>54</v>
      </c>
      <c r="F27" s="6">
        <v>58000</v>
      </c>
      <c r="G27" s="3">
        <v>1</v>
      </c>
      <c r="H27" s="6">
        <f t="shared" si="1"/>
        <v>58000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 hidden="1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68000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>
        <v>58000</v>
      </c>
      <c r="D35" s="85"/>
      <c r="E35" s="8" t="s">
        <v>4</v>
      </c>
      <c r="F35" s="67">
        <f>SUM(E21,E33)</f>
        <v>626000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>
        <v>600000</v>
      </c>
      <c r="D36" s="83"/>
      <c r="E36" s="8" t="s">
        <v>19</v>
      </c>
      <c r="F36" s="65">
        <f>F35*1.1-F35</f>
        <v>62600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658000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688600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626000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138600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626000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626000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568000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2023-03-17T03:40:59Z</dcterms:modified>
</cp:coreProperties>
</file>