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9" documentId="8_{82E51DA5-170A-4602-B5F3-73EAEF8B7879}" xr6:coauthVersionLast="47" xr6:coauthVersionMax="47" xr10:uidLastSave="{C816CC57-DF40-4BAC-ABF3-C8E213755402}"/>
  <bookViews>
    <workbookView xWindow="1830" yWindow="1950" windowWidth="14400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<sst xmlns="http://schemas.openxmlformats.org/spreadsheetml/2006/main" count="113" uniqueCount="97">
  <si>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</si>
  <si>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</si>
  <si>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</si>
  <si>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</si>
  <si>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</si>
  <si>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</si>
  <si>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</si>
  <si>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</si>
  <si>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</si>
  <si>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</si>
  <si>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</si>
  <si>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</si>
  <si>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</si>
  <si>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</si>
  <si>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</si>
  <si>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</si>
  <si>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</si>
  <si>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</si>
  <si>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</si>
  <si>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</si>
  <si>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</si>
  <si>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</si>
  <si>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</si>
  <si>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</si>
  <si>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</si>
  <si>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</si>
  <si>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</si>
  <si>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</si>
  <si>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</si>
  <si>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</si>
  <si>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</si>
  <si>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</si>
  <si>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</si>
  <si>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</si>
  <si>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</si>
  <si>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</si>
  <si>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</si>
  <si>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</si>
  <si>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</si>
  <si>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</si>
  <si>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</si>
  <si>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</si>
  <si>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</si>
  <si>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</si>
  <si>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</si>
  <si>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</si>
  <si>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</si>
  <si>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</si>
  <si>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</si>
  <si>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</si>
  <si>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</si>
  <si>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</si>
  <si>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</si>
  <si>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</si>
  <si>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</si>
  <si>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</si>
  <si>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</si>
  <si>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</si>
  <si>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</si>
  <si>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</si>
  <si>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</si>
  <si>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</si>
  <si>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</si>
  <si>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</si>
  <si>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</si>
  <si>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</si>
  <si>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</si>
  <si>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</si>
  <si>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</si>
  <si>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</si>
  <si>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</si>
  <si>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</si>
  <si>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</si>
  <si>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</si>
  <si>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</si>
  <si>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</si>
  <si>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</si>
  <si>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</si>
  <si>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정품쿨러탑재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</si>
  <si>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</si>
  <si>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</si>
  <si>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GTX 1650 벤투스 S OC D6 4GB</t>
    <phoneticPr fontId="1" type="noConversion"/>
  </si>
  <si>
    <t>SK하이닉스 Gold P31 M.2 NVMe (500GB)</t>
    <phoneticPr fontId="1" type="noConversion"/>
  </si>
  <si>
    <t>마이크로닉스 Master M60 메쉬 (블랙)</t>
    <phoneticPr fontId="1" type="noConversion"/>
  </si>
  <si>
    <t>마이크로닉스 VISION II 600W</t>
    <phoneticPr fontId="1" type="noConversion"/>
  </si>
  <si>
    <t>모니터</t>
    <phoneticPr fontId="1" type="noConversion"/>
  </si>
  <si>
    <t>키보드마우스 유선 셋트 서비스</t>
    <phoneticPr fontId="1" type="noConversion"/>
  </si>
  <si>
    <t>듀얼모니터사용가능 케이블 서비스</t>
    <phoneticPr fontId="1" type="noConversion"/>
  </si>
  <si>
    <t>마우스패드 두꺼운걸로 챙겨드리기</t>
    <phoneticPr fontId="1" type="noConversion"/>
  </si>
  <si>
    <t>키보드</t>
    <phoneticPr fontId="1" type="noConversion"/>
  </si>
  <si>
    <t>케이블</t>
    <phoneticPr fontId="1" type="noConversion"/>
  </si>
  <si>
    <t>마우스패드</t>
    <phoneticPr fontId="1" type="noConversion"/>
  </si>
  <si>
    <t>멀티탭 5구 서비스 1.5m</t>
    <phoneticPr fontId="1" type="noConversion"/>
  </si>
  <si>
    <t>멀티탭</t>
    <phoneticPr fontId="1" type="noConversion"/>
  </si>
  <si>
    <t>전윤도고객님 (디자인)</t>
    <phoneticPr fontId="1" type="noConversion"/>
  </si>
  <si>
    <t>인텔 코어i5-12세대 12400F (엘더레이크) (정품)</t>
    <phoneticPr fontId="1" type="noConversion"/>
  </si>
  <si>
    <t>LG전자 27MK430H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</si>
</sst>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3" zoomScaleNormal="100" zoomScaleSheetLayoutView="100" workbookViewId="0">
      <selection activeCell="F38" sqref="F38:H3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94</v>
      </c>
      <c r="C1" s="114" t="s">
        <v>77</v>
      </c>
      <c r="D1" s="115"/>
      <c r="E1" s="47"/>
      <c r="F1" s="48"/>
      <c r="G1" s="48"/>
      <c r="H1" s="49"/>
    </row>
    <row r="2" spans="1:9" ht="22.5" customHeight="1">
      <c r="A2" s="15" t="s">
        <v>39</v>
      </c>
      <c r="B2" s="29">
        <v>1027460282</v>
      </c>
      <c r="C2" s="116"/>
      <c r="D2" s="117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44986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8"/>
      <c r="C4" s="118"/>
      <c r="D4" s="119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95</v>
      </c>
      <c r="D6" s="62"/>
      <c r="E6" s="3" t="s">
        <v>6</v>
      </c>
      <c r="F6" s="6">
        <v>219000</v>
      </c>
      <c r="G6" s="3">
        <v>1</v>
      </c>
      <c r="H6" s="6">
        <f>F6*G6</f>
        <v>219000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235000</v>
      </c>
      <c r="G10" s="3">
        <v>1</v>
      </c>
      <c r="H10" s="6">
        <f t="shared" si="0"/>
        <v>235000</v>
      </c>
      <c r="I10" s="2"/>
    </row>
    <row r="11" spans="1:9" ht="24" customHeight="1">
      <c r="A11" s="104"/>
      <c r="B11" s="105"/>
      <c r="C11" s="127"/>
      <c r="D11" s="12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9" t="s">
        <v>82</v>
      </c>
      <c r="D12" s="62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4"/>
      <c r="B16" s="105"/>
      <c r="C16" s="123"/>
      <c r="D16" s="124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5" t="s">
        <v>49</v>
      </c>
      <c r="D18" s="126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1"/>
      <c r="D19" s="122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20" t="s">
        <v>16</v>
      </c>
      <c r="D20" s="120"/>
      <c r="E20" s="97">
        <f>SUM(H6:H19)</f>
        <v>886000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20"/>
      <c r="D21" s="120"/>
      <c r="E21" s="97">
        <f>E20*G20</f>
        <v>886000</v>
      </c>
      <c r="F21" s="97"/>
      <c r="G21" s="97"/>
      <c r="H21" s="58"/>
      <c r="I21" s="2"/>
    </row>
    <row r="22" spans="1:9" ht="12.75" customHeight="1">
      <c r="A22" s="108"/>
      <c r="B22" s="109"/>
      <c r="C22" s="120"/>
      <c r="D22" s="120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96</v>
      </c>
      <c r="D24" s="93"/>
      <c r="E24" s="5" t="s">
        <v>85</v>
      </c>
      <c r="F24" s="6">
        <v>186000</v>
      </c>
      <c r="G24" s="3">
        <v>2</v>
      </c>
      <c r="H24" s="6">
        <f>F24*G24</f>
        <v>372000</v>
      </c>
      <c r="I24" s="2"/>
    </row>
    <row r="25" spans="1:9" ht="25.15" customHeight="1">
      <c r="A25" s="74" t="s">
        <v>75</v>
      </c>
      <c r="B25" s="75"/>
      <c r="C25" s="94" t="s">
        <v>86</v>
      </c>
      <c r="D25" s="93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87</v>
      </c>
      <c r="D26" s="93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88</v>
      </c>
      <c r="D27" s="96"/>
      <c r="E27" s="5" t="s">
        <v>91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112" t="s">
        <v>92</v>
      </c>
      <c r="D28" s="96"/>
      <c r="E28" s="5" t="s">
        <v>93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372000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1258000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125800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33800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1350000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3" t="s">
        <v>58</v>
      </c>
      <c r="G40" s="113"/>
      <c r="H40" s="27">
        <f>F39-(F36+F35)</f>
        <v>-33800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1258000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833800.00000000012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1258000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1258000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1258000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2023-03-01T06:21:58Z</cp:lastPrinted>
  <dcterms:created xsi:type="dcterms:W3CDTF">2019-03-28T03:58:09Z</dcterms:created>
  <dcterms:modified xsi:type="dcterms:W3CDTF">2023-03-01T10:24:45Z</dcterms:modified>
</cp:coreProperties>
</file>