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115695E3-36AC-4EFB-B425-B0B0150B99AE}" xr6:coauthVersionLast="47" xr6:coauthVersionMax="47" xr10:uidLastSave="{00000000-0000-0000-0000-000000000000}"/>
  <bookViews>
    <workbookView xWindow="5505" yWindow="75" windowWidth="21600" windowHeight="151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<sst xmlns="http://schemas.openxmlformats.org/spreadsheetml/2006/main" count="83" uniqueCount="74">
  <si>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</si>
  <si>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</si>
  <si>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</si>
  <si>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</si>
  <si>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</si>
  <si>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</si>
  <si>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</si>
  <si>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</si>
  <si>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</si>
  <si>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</si>
  <si>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</si>
  <si>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</si>
  <si>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</si>
  <si>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</si>
  <si>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</si>
  <si>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</si>
  <si>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</si>
  <si>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</si>
  <si>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</si>
  <si>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</si>
  <si>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</si>
  <si>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</si>
  <si>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</si>
  <si>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</si>
  <si>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</si>
  <si>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</si>
  <si>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</si>
  <si>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</si>
  <si>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</si>
  <si>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</si>
  <si>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</si>
  <si>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</si>
  <si>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</si>
  <si>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</si>
  <si>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</si>
  <si>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</si>
  <si>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</si>
  <si>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</si>
  <si>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</si>
  <si>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</si>
  <si>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</si>
  <si>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</si>
  <si>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</si>
  <si>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</si>
  <si>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</si>
  <si>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</si>
  <si>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</si>
  <si>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</si>
  <si>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</si>
  <si>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</si>
  <si>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</si>
  <si>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</si>
  <si>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</si>
  <si>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</si>
  <si>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</si>
  <si>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</si>
  <si>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</si>
  <si>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</si>
  <si>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</si>
  <si>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</si>
  <si>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</si>
  <si>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</si>
  <si>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</si>
  <si>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이체 및 현금영수증</t>
  </si>
  <si>
    <t>인텔 코어i3-12세대 12100 (엘더레이크) (정품)</t>
    <phoneticPr fontId="1" type="noConversion"/>
  </si>
  <si>
    <t>인텔정품쿨러탑재</t>
    <phoneticPr fontId="1" type="noConversion"/>
  </si>
  <si>
    <t>삼성전자 PM9A1 M.2 NVMe 병행수입 (512GB)</t>
    <phoneticPr fontId="1" type="noConversion"/>
  </si>
  <si>
    <t>아이구주 HATCH 3 배너 메쉬 강화유리 (블랙)</t>
    <phoneticPr fontId="1" type="noConversion"/>
  </si>
  <si>
    <t>마이크로닉스 VISION II 500W</t>
    <phoneticPr fontId="1" type="noConversion"/>
  </si>
  <si>
    <t>MAG B660M 박격포 DDR5 WIFI+블루투스</t>
    <phoneticPr fontId="1" type="noConversion"/>
  </si>
  <si>
    <t>삼성전자 DDR5-4800 (8GB)=16GB구성</t>
    <phoneticPr fontId="1" type="noConversion"/>
  </si>
  <si>
    <t>인텔 UHD 730 내장그래픽</t>
    <phoneticPr fontId="1" type="noConversion"/>
  </si>
  <si>
    <t>Y 고객님</t>
    <phoneticPr fontId="1" type="noConversion"/>
  </si>
  <si>
    <t>주식및 가정용 모니터 추후 4개쓸 가능성있음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</si>
</sst>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72</v>
      </c>
      <c r="C1" s="106" t="s">
        <v>57</v>
      </c>
      <c r="D1" s="107"/>
      <c r="E1" s="41"/>
      <c r="F1" s="42"/>
      <c r="G1" s="42"/>
      <c r="H1" s="43"/>
    </row>
    <row r="2" spans="1:9" ht="22.5" customHeight="1">
      <c r="A2" s="15" t="s">
        <v>42</v>
      </c>
      <c r="B2" s="19"/>
      <c r="C2" s="108"/>
      <c r="D2" s="10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44980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10" t="s">
        <v>73</v>
      </c>
      <c r="C4" s="110"/>
      <c r="D4" s="11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6" t="s">
        <v>58</v>
      </c>
      <c r="B6" s="97"/>
      <c r="C6" s="55" t="s">
        <v>64</v>
      </c>
      <c r="D6" s="56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5.5" customHeight="1">
      <c r="A7" s="98"/>
      <c r="B7" s="99"/>
      <c r="C7" s="55" t="s">
        <v>65</v>
      </c>
      <c r="D7" s="56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7" t="s">
        <v>69</v>
      </c>
      <c r="D8" s="58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25.5" customHeight="1">
      <c r="A9" s="98"/>
      <c r="B9" s="99"/>
      <c r="C9" s="55" t="s">
        <v>70</v>
      </c>
      <c r="D9" s="56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5.5" customHeight="1">
      <c r="A10" s="98"/>
      <c r="B10" s="99"/>
      <c r="C10" s="55" t="s">
        <v>71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5.5" customHeight="1">
      <c r="A11" s="98"/>
      <c r="B11" s="99"/>
      <c r="C11" s="119" t="s">
        <v>66</v>
      </c>
      <c r="D11" s="120"/>
      <c r="E11" s="3" t="s">
        <v>10</v>
      </c>
      <c r="F11" s="6">
        <v>61000</v>
      </c>
      <c r="G11" s="3">
        <v>1</v>
      </c>
      <c r="H11" s="6">
        <f t="shared" si="0"/>
        <v>61000</v>
      </c>
      <c r="I11" s="2"/>
    </row>
    <row r="12" spans="1:9" ht="25.5" customHeight="1">
      <c r="A12" s="98"/>
      <c r="B12" s="99"/>
      <c r="C12" s="55"/>
      <c r="D12" s="56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98"/>
      <c r="B13" s="99"/>
      <c r="C13" s="86"/>
      <c r="D13" s="87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98"/>
      <c r="B14" s="99"/>
      <c r="C14" s="86" t="s">
        <v>67</v>
      </c>
      <c r="D14" s="87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5.5" customHeight="1">
      <c r="A15" s="98"/>
      <c r="B15" s="99"/>
      <c r="C15" s="86" t="s">
        <v>68</v>
      </c>
      <c r="D15" s="87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98"/>
      <c r="B16" s="99"/>
      <c r="C16" s="115"/>
      <c r="D16" s="11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45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7" t="s">
        <v>53</v>
      </c>
      <c r="D18" s="11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3"/>
      <c r="D19" s="11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59</v>
      </c>
      <c r="B20" s="101"/>
      <c r="C20" s="112" t="s">
        <v>16</v>
      </c>
      <c r="D20" s="112"/>
      <c r="E20" s="91">
        <f>SUM(H6:H19)</f>
        <v>664000</v>
      </c>
      <c r="F20" s="91"/>
      <c r="G20" s="25">
        <v>1</v>
      </c>
      <c r="H20" s="52" t="s">
        <v>18</v>
      </c>
      <c r="I20" s="2"/>
    </row>
    <row r="21" spans="1:9" ht="12.75" customHeight="1">
      <c r="A21" s="102"/>
      <c r="B21" s="103"/>
      <c r="C21" s="112"/>
      <c r="D21" s="112"/>
      <c r="E21" s="91">
        <f>E20*G20</f>
        <v>664000</v>
      </c>
      <c r="F21" s="91"/>
      <c r="G21" s="91"/>
      <c r="H21" s="52"/>
      <c r="I21" s="2"/>
    </row>
    <row r="22" spans="1:9" ht="12.75" customHeight="1">
      <c r="A22" s="102"/>
      <c r="B22" s="103"/>
      <c r="C22" s="112"/>
      <c r="D22" s="112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04"/>
      <c r="B24" s="105"/>
      <c r="C24" s="86"/>
      <c r="D24" s="87"/>
      <c r="E24" s="5"/>
      <c r="F24" s="6"/>
      <c r="G24" s="3"/>
      <c r="H24" s="6">
        <f>F24*G24</f>
        <v>0</v>
      </c>
      <c r="I24" s="2"/>
    </row>
    <row r="25" spans="1:9" ht="22.5" customHeight="1">
      <c r="A25" s="68" t="s">
        <v>61</v>
      </c>
      <c r="B25" s="69"/>
      <c r="C25" s="88"/>
      <c r="D25" s="87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70"/>
      <c r="B26" s="71"/>
      <c r="C26" s="88"/>
      <c r="D26" s="87"/>
      <c r="E26" s="5"/>
      <c r="F26" s="6"/>
      <c r="G26" s="3"/>
      <c r="H26" s="6">
        <f t="shared" si="1"/>
        <v>0</v>
      </c>
      <c r="I26" s="2"/>
    </row>
    <row r="27" spans="1:9" ht="22.5" customHeight="1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 ht="22.5" customHeight="1">
      <c r="A28" s="70"/>
      <c r="B28" s="71"/>
      <c r="C28" s="89"/>
      <c r="D28" s="90"/>
      <c r="E28" s="5"/>
      <c r="F28" s="6"/>
      <c r="G28" s="3"/>
      <c r="H28" s="6">
        <f t="shared" si="1"/>
        <v>0</v>
      </c>
      <c r="I28" s="2"/>
    </row>
    <row r="29" spans="1:9" ht="22.5" customHeight="1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 ht="22.5" customHeight="1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33</v>
      </c>
      <c r="B35" s="67"/>
      <c r="C35" s="78"/>
      <c r="D35" s="79"/>
      <c r="E35" s="8" t="s">
        <v>4</v>
      </c>
      <c r="F35" s="61">
        <f>SUM(E21,E33)</f>
        <v>664000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76"/>
      <c r="D36" s="77"/>
      <c r="E36" s="8" t="s">
        <v>19</v>
      </c>
      <c r="F36" s="59">
        <f>F35*1.1-F35</f>
        <v>66400.000000000116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74" t="s">
        <v>63</v>
      </c>
      <c r="G37" s="75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730400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664000</v>
      </c>
    </row>
    <row r="5" spans="1:5">
      <c r="A5" t="s">
        <v>40</v>
      </c>
      <c r="B5">
        <f>B4*1.13</f>
        <v>750319.99999999988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2023-02-18T10:46:59Z</cp:lastPrinted>
  <dcterms:created xsi:type="dcterms:W3CDTF">2019-03-28T03:58:09Z</dcterms:created>
  <dcterms:modified xsi:type="dcterms:W3CDTF">2023-02-23T06:19:40Z</dcterms:modified>
</cp:coreProperties>
</file>